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cellimages.xml" ContentType="application/vnd.wps-officedocument.cellimag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30" windowHeight="7010" tabRatio="890"/>
  </bookViews>
  <sheets>
    <sheet name="总表" sheetId="7" r:id="rId1"/>
  </sheets>
  <definedNames>
    <definedName name="_xlnm._FilterDatabase" localSheetId="0" hidden="1">总表!$A$2:$IN$80</definedName>
  </definedNames>
  <calcPr calcId="124519" concurrentCalc="0"/>
</workbook>
</file>

<file path=xl/calcChain.xml><?xml version="1.0" encoding="utf-8"?>
<calcChain xmlns="http://schemas.openxmlformats.org/spreadsheetml/2006/main">
  <c r="G57" i="7"/>
  <c r="G55"/>
  <c r="D38"/>
  <c r="G25"/>
  <c r="G24"/>
  <c r="G23"/>
  <c r="G22"/>
  <c r="G21"/>
  <c r="D21"/>
  <c r="D18"/>
  <c r="D15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1" name="ID_1015FAD7556346DE8C72F95788FCCE6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48965" y="26053415"/>
          <a:ext cx="862330" cy="6051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5954" name="ID_4B87F6CA8FDA435CB9D105B20BF703FB" descr="ESN-002C 绿座布 (2)"/>
        <xdr:cNvPicPr>
          <a:picLocks noChangeAspect="1"/>
        </xdr:cNvPicPr>
      </xdr:nvPicPr>
      <xdr:blipFill>
        <a:blip r:embed="rId2"/>
        <a:srcRect l="10088" t="32480" r="8945" b="7434"/>
        <a:stretch>
          <a:fillRect/>
        </a:stretch>
      </xdr:blipFill>
      <xdr:spPr>
        <a:xfrm>
          <a:off x="2809875" y="44476035"/>
          <a:ext cx="847090" cy="9429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<sst xmlns="http://schemas.openxmlformats.org/spreadsheetml/2006/main" count="339" uniqueCount="148">
  <si>
    <t>序号</t>
  </si>
  <si>
    <t>产品名称</t>
  </si>
  <si>
    <t>部件名称</t>
  </si>
  <si>
    <t>图片参考</t>
  </si>
  <si>
    <t>规格</t>
  </si>
  <si>
    <t>数量</t>
  </si>
  <si>
    <t>单位</t>
  </si>
  <si>
    <t>一层</t>
  </si>
  <si>
    <t>医用护士站</t>
  </si>
  <si>
    <t>弧形站体</t>
  </si>
  <si>
    <t xml:space="preserve">  </t>
  </si>
  <si>
    <t>L*660*738</t>
  </si>
  <si>
    <t>1、材质：0.8mm厚优质电解钢板饰面，龙骨由1.5mm电解钢板不同部位使用，防潮防水，经久耐用，304#不锈钢站体底座高度为120mm、12mm厚复合亚克力医用人造石台面及饰板，无缝拼接，易清洁，满足院感需求；
2、配件：锁具、缓冲门铰、三节路轨、一字折弯斜拉手、站体内藏走线系统、台底配0.8mm厚电解钢板制作的支撑柜，不锈钢贴踢脚线，可根据需要选配主机箱、打印机柜、抽屉柜和掩门柜。
3、金属表面抑菌粉末静电喷涂，木纹色价格另计；</t>
  </si>
  <si>
    <t>延米</t>
  </si>
  <si>
    <t>登记台</t>
  </si>
  <si>
    <t>台面人造石</t>
  </si>
  <si>
    <t>L*700*12/40</t>
  </si>
  <si>
    <t>护士站前挡人造石</t>
  </si>
  <si>
    <t>L*700*12</t>
  </si>
  <si>
    <t>护士站三抽柜</t>
  </si>
  <si>
    <t>400*450*710</t>
  </si>
  <si>
    <t>个</t>
  </si>
  <si>
    <t>护士站主机柜</t>
  </si>
  <si>
    <t>300*450*710</t>
  </si>
  <si>
    <t>键盘架</t>
  </si>
  <si>
    <t>常规</t>
  </si>
  <si>
    <t>亚克力字体</t>
  </si>
  <si>
    <t>套</t>
  </si>
  <si>
    <t>办公椅</t>
  </si>
  <si>
    <t>580*610*950-1070</t>
  </si>
  <si>
    <t>1、灰色PP加纤维背架；
2、灰色PP连体固定扶手；
3、环保高弹力海绵，优质网布饰面；
4、黑色原位锁定底盘，120#沉口4公分黑色气杆，∮325MM 灰色尼龙高脚，∮50MM黑色尼龙轮。</t>
  </si>
  <si>
    <t>张</t>
  </si>
  <si>
    <t>医用儿童诊断桌</t>
  </si>
  <si>
    <t>1440*1200*750</t>
  </si>
  <si>
    <t>1、材质:台面、副柜采用E1级三聚氰胺板，不锈钢底座:                                 2、台面板/副柜层板25MM厚，其余16MM厚，门板开条形孔；             
3、钢制吊挡板（可丝印LOGO,费用另计），下配钢脚，连接杆2条，钢制键盘架。
4、钢脚喷涂工艺，配仙人掌电解板装饰件</t>
  </si>
  <si>
    <t>儿童体检室</t>
  </si>
  <si>
    <t>医用儿童诊断床</t>
  </si>
  <si>
    <t>1360*530*950</t>
  </si>
  <si>
    <t>1、材质：优质西皮皮质，易清洁，40#高弹力海绵，优质夹板内衬；1.2mm厚金属脚架和拉杆，结构稳固；
2、配件：优质五金配件，配可调脚，三节路轨，160哑金色拉手；
3、支撑柜为优质0.8mm厚电解钢板，不锈钢底座，金属表面抑菌粉末静电喷涂。
4、西皮可印制图案</t>
  </si>
  <si>
    <t>病人椅</t>
  </si>
  <si>
    <t>1、一体成型PP椅座，标配定型绵坐垫；
2、标配坐壳
3、细砂粉喷2.0mm管材四脚架；</t>
  </si>
  <si>
    <t>医用诊断桌</t>
  </si>
  <si>
    <t>1500*1500*750</t>
  </si>
  <si>
    <t>1、材质：台面/侧屏风为25mmE1级刨花板，木纹饰面。
2、配件：缓冲门铰、三节路轨、128不锈钢拉手、木制支撑柜含主机柜、单门单抽柜、效率柜，带钢制吊档板、塑料键盘架；
3、金属表面抑菌粉末静电喷涂。</t>
  </si>
  <si>
    <t>孕产妇体检室</t>
  </si>
  <si>
    <t>钢制文件柜</t>
  </si>
  <si>
    <t>900*450*2000</t>
  </si>
  <si>
    <t>1、材质：0.8mm优质电解钢板，经久耐用
2、配件：128U型不锈钢拉手、缓冲液压门铰、含三件活动层板；
3、金属表面抑菌粉末静电喷涂。
4、配置：上玻璃门，可根据现场装修及空间搭配不同颜色。木纹转印价格另计</t>
  </si>
  <si>
    <t>资料室</t>
  </si>
  <si>
    <t>医用处置柜</t>
  </si>
  <si>
    <t>处置地柜</t>
  </si>
  <si>
    <t>L*630/600*837</t>
  </si>
  <si>
    <t>1、材质：0.8mm厚电解钢板、背架主龙骨1.5mm厚及0.8mm饰面电解钢板，防潮防水，经久耐用，304#不锈钢地脚线、12mm厚复合亚克力医用人造石台面，无缝拼接，易清洁，满足院感需求；
2、配件：一字折弯斜拉手、缓冲门铰、三节路轨、ABS标签卡槽、上柜下柜内、柜子中部各一件活动层板、感应水龙头管为304不锈钢、316不锈钢手工水盆；
3、金属表面抑菌粉末静电喷涂；
4、垃圾柜工艺：一体成形PP垃圾盖304不锈钢支撑杆支撑开启方式；
；</t>
  </si>
  <si>
    <t>处置室</t>
  </si>
  <si>
    <t>抽屉分隔板</t>
  </si>
  <si>
    <t>人造石台面</t>
  </si>
  <si>
    <t>L*630/600*12/30</t>
  </si>
  <si>
    <t>医用背架</t>
  </si>
  <si>
    <t>L*45*1850</t>
  </si>
  <si>
    <t>医用吊柜</t>
  </si>
  <si>
    <t>L*350*550</t>
  </si>
  <si>
    <t>医用分类垃圾柜</t>
  </si>
  <si>
    <t>1000*630/600*837</t>
  </si>
  <si>
    <t>组</t>
  </si>
  <si>
    <t>转角地柜含台面</t>
  </si>
  <si>
    <t>900*900*837/850</t>
  </si>
  <si>
    <t>转角背架及吊柜</t>
  </si>
  <si>
    <t>900*900*550/1850</t>
  </si>
  <si>
    <t>封板</t>
  </si>
  <si>
    <t>50*2000</t>
  </si>
  <si>
    <t>垃圾桶</t>
  </si>
  <si>
    <t>亚克力档水</t>
  </si>
  <si>
    <t>8MM</t>
  </si>
  <si>
    <t>医用诊断床</t>
  </si>
  <si>
    <t>1900*620*670</t>
  </si>
  <si>
    <t>1、材质：优质西皮皮质，易清洁，40#高弹力海绵，优质夹板内衬；1.2mm厚金属脚架和拉杆，结构稳固；
2、配件：优质五金配件，配可调脚；
3、金属表面抑菌粉末静电喷涂。</t>
  </si>
  <si>
    <t>医用工作台</t>
  </si>
  <si>
    <t>1400*600*750</t>
  </si>
  <si>
    <t>1、材质：台面为25mm厚E1级刨花板，木纹饰面，开孔配60线盒。
2、配木制键盘架
3、台下配木制配柜 ，全16MM厚刨花板，采用三节导轨，常规锁具，带木制吊档板、可选128不锈钢U型拉手或塑料暗拉手、木制键盘架；</t>
  </si>
  <si>
    <t>犬伤门诊</t>
  </si>
  <si>
    <t>候诊椅</t>
  </si>
  <si>
    <t>三人位候诊椅</t>
  </si>
  <si>
    <t>三人位</t>
  </si>
  <si>
    <t>1、椅面：采用聚合物多元醇制备自结皮100%聚氨酯（PU）材质，内置钢架,背板与座板正面采用2.0mm冷板冲压成型，冷板上压有加强筋工艺，背板与座板核心受力处采用了加厚冷板焊接成型；椅面为一体式全PU包裹设计，座椅面不得有任何凹凸缝线，避免藏污垢，安装简单牢固，座椅各部件间采用螺纹连接，不能采用焊接，单个椅面静态承载能力≥250kg。座椅面宽度：515-520mm、座椅总深度：650-655mm、座椅总高度855-860mm
2、承重横梁：采用直径为80mm-82mm、厚度为2.5mm-3.0mm的形状为六边异形的铝合金或者不锈钢材质，高强度防潮防锈；横梁与椅面及扶手脚的连接为卡扣式结构，整条横梁光滑平整不得有任何钻孔或焊接位，横梁两端由ABS工程塑料件作帽盖，厂家的铭牌只能粘贴在横梁两端，不能张贴于产品的其它明显位置。
3、扶手：采用优质铝合金材质压铸成型，表面采用耐磨的静电环氧基粉末或聚脂或氟炭喷涂，扶手为全封闭式结构，不分左右；扶手长度400-415mm，扶手高度310-320mm，扶手面宽38-40mm，扶手距地面高度625-635mm，扶手拆装方便，扶手可根据需求安装于横梁任何部位。
4、站脚：采用优质铝合金经模具压铸成型，椅脚面宽50-80mm，椅腿高度300-315mm，椅脚长度600-605mm，单只脚重量≥1.6kg，站脚为“人”字形结构以确保最佳的支撑稳定性。
5、连接紧固件：椅面与横梁之间采用厚度4.5mm-5.0mm的钢制夹码上下卡扣式紧固连接，使整排座椅使用后保持一条水平线，加强椅面稳固性能，椅面安装位置可根据具体要求进行调整。</t>
  </si>
  <si>
    <t>采血台</t>
  </si>
  <si>
    <t>1800*1600*750</t>
  </si>
  <si>
    <t>0.8mm厚电解钢板、背架主龙骨1.5mm厚及0.8mm饰面电解钢板，防潮防水，经久耐用，304#不锈钢地脚线、12mm厚复合亚克力医用人造石台面，无缝拼接，易清洁，满足院感需求；
2、配件：一字折弯斜拉手、缓冲门铰、三节路轨
3、副柜用于放置抽血器具及敷衍材料。</t>
  </si>
  <si>
    <t>接种台</t>
  </si>
  <si>
    <t>等候沙发</t>
  </si>
  <si>
    <t>Φ3200*720</t>
  </si>
  <si>
    <t>1、内框架：实木框架配多层夹板装钉而成；                                         2、海绵：靠背为35密度高回弹切割新棉，坐垫为45密度高回弹切割新棉；                                                     
3、承重弹力结构：靠背装钉进口多条橡筋，坐垫为标准间距蛇形簧+平衡进口橡筋+面布；                                              
4、面料：可选布艺/西皮；   
5、沙发脚：不锈钢圆柱脚</t>
  </si>
  <si>
    <t>等候区</t>
  </si>
  <si>
    <t>医用洽谈椅</t>
  </si>
  <si>
    <t>630*700*740</t>
  </si>
  <si>
    <t>1、海绵：内部为高回弹定型海棉；                                                                                                    2、面料：可选布艺/西皮；                                             3、五金：铝合金脚；</t>
  </si>
  <si>
    <t>大圆几</t>
  </si>
  <si>
    <t>Φ800*550</t>
  </si>
  <si>
    <t>1、材质：桌面为25mm白色烤漆板,Φ500砂白色喷涂底盘；
2、桌面常规色：白色/黑色烤漆；</t>
  </si>
  <si>
    <t>三人位候诊椅5</t>
  </si>
  <si>
    <t>办公桌</t>
  </si>
  <si>
    <t>1200*600*750</t>
  </si>
  <si>
    <t>1、材质：台面为25mmE1级刨花板，木纹饰面，钢制脚架，表面静电喷涂处理；
2、配件：三节路轨、可选钢制键盘架或木制键盘架、可选塑料暗拉手或128U型不锈钢拉手
3、配置：木制无顶支撑柜。</t>
  </si>
  <si>
    <t>应急处置、留观间</t>
  </si>
  <si>
    <t>医生工作椅</t>
  </si>
  <si>
    <t>圆型沙发</t>
  </si>
  <si>
    <t>Φ2000*740</t>
  </si>
  <si>
    <t xml:space="preserve">1、内框架：实木框架配多层夹板装钉而成；                                         2、海绵：靠背为35密度高回弹切割新棉，坐垫为45密度高回弹切割新棉；                                                     
3、承重弹力结构：靠背装钉进口多条橡筋，坐垫为标准间距蛇形簧+平衡进口橡筋+面布；                                              
4、面料：可选布艺/西皮；   
5、沙发脚：不锈钢圆柱脚
</t>
  </si>
  <si>
    <t>二层</t>
  </si>
  <si>
    <t>医用治疗柜</t>
  </si>
  <si>
    <t>医用地柜</t>
  </si>
  <si>
    <t>1、材质：0.8mm厚电解钢板，防潮防水，经久耐用，304#不锈钢地脚线、12mm厚复合亚克力医用人造石台面，无缝拼接，易清洁，满足院感需求；
2、配件：一字折弯斜拉手、缓冲门铰、柜子中部一件活动层板、感应水龙头管为304不锈钢、304不锈钢手工水盆；
3、金属表面抑菌粉末静电喷涂，木纹色价格另计；</t>
  </si>
  <si>
    <t>血压、身高、视力、体重</t>
  </si>
  <si>
    <t>50*837</t>
  </si>
  <si>
    <t>医用实验台</t>
  </si>
  <si>
    <t>实验地柜</t>
  </si>
  <si>
    <t>L*750/600*837/850</t>
  </si>
  <si>
    <t>1、材质：0.8mm电解钢板、12mm厚优质理化板、304#不锈钢踢脚线；
2、配件：缓冲门铰、三节路轨、一字折弯斜拉手；
3、配置：PVC给排水管路，下柜内含检修门。
4、工艺：可根据客户需求增加工作位并带检修口。
5.三角电源钢制支架，不含86面板</t>
  </si>
  <si>
    <t>生化检测室</t>
  </si>
  <si>
    <t>医用转椅</t>
  </si>
  <si>
    <t>1、坐垫 :PU自结皮  340*230MM                      2、靠背：PU自结皮   150*150MM                      3、汽杆:电镀表面处理，行程：140MM        
4、椅脚：铁电镀,半径 280MM                       5、脚轮：PUΦ50MM</t>
  </si>
  <si>
    <t>医用抽血台</t>
  </si>
  <si>
    <t>医用抽血台（无副柜）</t>
  </si>
  <si>
    <t xml:space="preserve">主台：L*600*1100
</t>
  </si>
  <si>
    <t>1、材质：0.8mm厚优质电解钢板饰面，龙骨由1.5mm电解钢板不同部位使用，防潮防水，经久耐用，304#不锈钢站体底座高度为120mm、12mm厚复合亚克力医用人造石台面及饰板，无缝拼接，易清洁，满足院感需求；
2、金属表面抑菌粉末静电喷涂；</t>
  </si>
  <si>
    <t>采血窗口</t>
  </si>
  <si>
    <t>L型站体</t>
  </si>
  <si>
    <t>弧形站体含台面人造石</t>
  </si>
  <si>
    <t>700/660*738/750</t>
  </si>
  <si>
    <t>看台</t>
  </si>
  <si>
    <t>L*300*400</t>
  </si>
  <si>
    <t>看台人造石</t>
  </si>
  <si>
    <t>L*300*12/40</t>
  </si>
  <si>
    <t>护士站前档人造石</t>
  </si>
  <si>
    <t>开口柜</t>
  </si>
  <si>
    <t>335*235*335</t>
  </si>
  <si>
    <t>3240*2520*740</t>
  </si>
  <si>
    <t>1、内框架：实木框架配多层夹板+木方装钉而成；                              2、海绵：坐垫为45密度高回弹切割新棉；                                                      3、面料：西皮或者布料；                                             4、五金：全高温喷涂钢架
5、配置：茶几面板为16mm三胺板</t>
  </si>
  <si>
    <t>Φ550*550</t>
  </si>
  <si>
    <t>1、材质：桌面为斜边白色烤漆板,Φ350原木色底座；
2、桌面常规色：白色烤漆；</t>
  </si>
  <si>
    <t>异形转角沙发</t>
  </si>
  <si>
    <t>4200*2500*700</t>
  </si>
  <si>
    <t>1、内框架：实木框架配多层夹板装钉而成；                                         2、海绵：靠背为35密度高回弹切割新棉，坐垫为45密度高回弹切割新棉；                                                     
承重弹力结构：靠背装钉进口多条橡筋，坐垫为标准间距蛇形簧+平衡进口橡筋+面布；                                              
3、面料：可选布艺/西皮；   
4、沙发脚：高温喷涂钢脚架</t>
  </si>
  <si>
    <t xml:space="preserve">1、材质：台面为25mm厚E1级刨花板，木纹饰面，开孔配60线盒。
2、配木制键盘架
3、台下配木制配柜 ，全16MM厚刨花板，采用三节导轨，常规锁具，带木制吊档板、可选128不锈钢U型拉手或塑料暗拉手、木制键盘架；
</t>
  </si>
  <si>
    <t>团队办公区/肺功能室/心电图室/B超室</t>
  </si>
  <si>
    <t>1、材质：0.8mm优质电解钢板，经久耐用
2、配件：128U型不锈钢拉手、缓冲液压门铰、含三件活动层板；
3、金属表面抑菌粉末静电喷涂。
4、配置：上玻璃门，可根据现场装修及空间搭配不同颜色。</t>
  </si>
  <si>
    <t>休检资料室</t>
  </si>
  <si>
    <t>材料及工艺描述</t>
    <phoneticPr fontId="19" type="noConversion"/>
  </si>
  <si>
    <t>竟陵院区公卫楼家具采购需求</t>
    <phoneticPr fontId="19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</si>
</sst>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#,##0.00_);[Red]\(#,##0.00\)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22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name val="楷体_GB2312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2"/>
      <name val="宋体"/>
      <family val="3"/>
      <charset val="134"/>
    </font>
    <font>
      <b/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 applyProtection="0">
      <alignment vertical="center"/>
    </xf>
  </cellStyleXfs>
  <cellXfs count="9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5" fillId="2" borderId="2" xfId="6" applyFont="1" applyFill="1" applyBorder="1" applyAlignment="1" applyProtection="1">
      <alignment vertical="center" wrapText="1"/>
    </xf>
    <xf numFmtId="0" fontId="5" fillId="5" borderId="5" xfId="0" applyNumberFormat="1" applyFont="1" applyFill="1" applyBorder="1" applyAlignment="1" applyProtection="1">
      <alignment horizontal="center" vertical="center" wrapText="1"/>
    </xf>
    <xf numFmtId="0" fontId="5" fillId="0" borderId="2" xfId="6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6" applyFont="1" applyFill="1" applyBorder="1" applyAlignment="1" applyProtection="1">
      <alignment horizontal="center" vertical="center" wrapText="1"/>
    </xf>
    <xf numFmtId="0" fontId="5" fillId="0" borderId="5" xfId="6" applyFont="1" applyFill="1" applyBorder="1" applyAlignment="1" applyProtection="1">
      <alignment horizontal="center" vertical="center" wrapText="1"/>
    </xf>
    <xf numFmtId="0" fontId="5" fillId="0" borderId="3" xfId="6" applyFont="1" applyFill="1" applyBorder="1" applyAlignment="1" applyProtection="1">
      <alignment horizontal="center" vertical="center" wrapText="1"/>
    </xf>
    <xf numFmtId="0" fontId="5" fillId="2" borderId="2" xfId="6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1">
    <cellStyle name="常规" xfId="0" builtinId="0"/>
    <cellStyle name="常规 18" xfId="8"/>
    <cellStyle name="常规 2" xfId="6"/>
    <cellStyle name="常规 2 2" xfId="5"/>
    <cellStyle name="常规 2 2 27" xfId="7"/>
    <cellStyle name="常规 2 2 30" xfId="9"/>
    <cellStyle name="常规 3" xfId="10"/>
    <cellStyle name="常规 30" xfId="3"/>
    <cellStyle name="常规 30 2" xfId="4"/>
    <cellStyle name="常规 39" xfId="1"/>
    <cellStyle name="常规 4 13" xfId="2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5.jpeg"/><Relationship Id="rId1" Type="http://schemas.openxmlformats.org/officeDocument/2006/relationships/image" Target="media/image24.pn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118110</xdr:colOff>
      <xdr:row>6</xdr:row>
      <xdr:rowOff>156210</xdr:rowOff>
    </xdr:from>
    <xdr:to>
      <xdr:col>3</xdr:col>
      <xdr:colOff>1234440</xdr:colOff>
      <xdr:row>7</xdr:row>
      <xdr:rowOff>115571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0790" y="2874010"/>
          <a:ext cx="1116330" cy="3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422275</xdr:colOff>
      <xdr:row>10</xdr:row>
      <xdr:rowOff>70485</xdr:rowOff>
    </xdr:from>
    <xdr:to>
      <xdr:col>3</xdr:col>
      <xdr:colOff>1043940</xdr:colOff>
      <xdr:row>10</xdr:row>
      <xdr:rowOff>1074420</xdr:rowOff>
    </xdr:to>
    <xdr:pic>
      <xdr:nvPicPr>
        <xdr:cNvPr id="4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14955" y="4515485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222250</xdr:colOff>
      <xdr:row>11</xdr:row>
      <xdr:rowOff>397510</xdr:rowOff>
    </xdr:from>
    <xdr:to>
      <xdr:col>3</xdr:col>
      <xdr:colOff>1005205</xdr:colOff>
      <xdr:row>11</xdr:row>
      <xdr:rowOff>1045210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14930" y="6075045"/>
          <a:ext cx="782955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12</xdr:row>
      <xdr:rowOff>304800</xdr:rowOff>
    </xdr:from>
    <xdr:to>
      <xdr:col>3</xdr:col>
      <xdr:colOff>1024890</xdr:colOff>
      <xdr:row>12</xdr:row>
      <xdr:rowOff>952500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08580" y="7493635"/>
          <a:ext cx="808990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298450</xdr:colOff>
      <xdr:row>13</xdr:row>
      <xdr:rowOff>51435</xdr:rowOff>
    </xdr:from>
    <xdr:to>
      <xdr:col>3</xdr:col>
      <xdr:colOff>920115</xdr:colOff>
      <xdr:row>13</xdr:row>
      <xdr:rowOff>1055370</xdr:rowOff>
    </xdr:to>
    <xdr:pic>
      <xdr:nvPicPr>
        <xdr:cNvPr id="9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1130" y="8535670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15</xdr:row>
      <xdr:rowOff>381635</xdr:rowOff>
    </xdr:from>
    <xdr:to>
      <xdr:col>3</xdr:col>
      <xdr:colOff>1042670</xdr:colOff>
      <xdr:row>15</xdr:row>
      <xdr:rowOff>1029335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49855" y="11330940"/>
          <a:ext cx="785495" cy="647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260350</xdr:colOff>
      <xdr:row>16</xdr:row>
      <xdr:rowOff>57785</xdr:rowOff>
    </xdr:from>
    <xdr:to>
      <xdr:col>3</xdr:col>
      <xdr:colOff>957580</xdr:colOff>
      <xdr:row>16</xdr:row>
      <xdr:rowOff>1061720</xdr:rowOff>
    </xdr:to>
    <xdr:pic>
      <xdr:nvPicPr>
        <xdr:cNvPr id="11" name="图片 9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53030" y="12404090"/>
          <a:ext cx="697230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408940</xdr:colOff>
      <xdr:row>18</xdr:row>
      <xdr:rowOff>232410</xdr:rowOff>
    </xdr:from>
    <xdr:to>
      <xdr:col>3</xdr:col>
      <xdr:colOff>896620</xdr:colOff>
      <xdr:row>18</xdr:row>
      <xdr:rowOff>949325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01620" y="15043785"/>
          <a:ext cx="48768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408940</xdr:colOff>
      <xdr:row>19</xdr:row>
      <xdr:rowOff>232410</xdr:rowOff>
    </xdr:from>
    <xdr:to>
      <xdr:col>3</xdr:col>
      <xdr:colOff>896620</xdr:colOff>
      <xdr:row>19</xdr:row>
      <xdr:rowOff>949325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01620" y="16276320"/>
          <a:ext cx="48768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231775</xdr:colOff>
      <xdr:row>31</xdr:row>
      <xdr:rowOff>222885</xdr:rowOff>
    </xdr:from>
    <xdr:to>
      <xdr:col>3</xdr:col>
      <xdr:colOff>1047115</xdr:colOff>
      <xdr:row>31</xdr:row>
      <xdr:rowOff>798195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624455" y="21550630"/>
          <a:ext cx="815340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294005</xdr:colOff>
      <xdr:row>32</xdr:row>
      <xdr:rowOff>245745</xdr:rowOff>
    </xdr:from>
    <xdr:to>
      <xdr:col>3</xdr:col>
      <xdr:colOff>1057275</xdr:colOff>
      <xdr:row>32</xdr:row>
      <xdr:rowOff>886460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86685" y="22627590"/>
          <a:ext cx="763270" cy="64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393700</xdr:colOff>
      <xdr:row>33</xdr:row>
      <xdr:rowOff>127635</xdr:rowOff>
    </xdr:from>
    <xdr:to>
      <xdr:col>3</xdr:col>
      <xdr:colOff>1015365</xdr:colOff>
      <xdr:row>33</xdr:row>
      <xdr:rowOff>1131570</xdr:rowOff>
    </xdr:to>
    <xdr:pic>
      <xdr:nvPicPr>
        <xdr:cNvPr id="16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86380" y="23742015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488950</xdr:colOff>
      <xdr:row>36</xdr:row>
      <xdr:rowOff>70485</xdr:rowOff>
    </xdr:from>
    <xdr:to>
      <xdr:col>3</xdr:col>
      <xdr:colOff>1110615</xdr:colOff>
      <xdr:row>36</xdr:row>
      <xdr:rowOff>1074420</xdr:rowOff>
    </xdr:to>
    <xdr:pic>
      <xdr:nvPicPr>
        <xdr:cNvPr id="18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81630" y="27698700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255905</xdr:colOff>
      <xdr:row>42</xdr:row>
      <xdr:rowOff>280035</xdr:rowOff>
    </xdr:from>
    <xdr:to>
      <xdr:col>3</xdr:col>
      <xdr:colOff>1116965</xdr:colOff>
      <xdr:row>42</xdr:row>
      <xdr:rowOff>891540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48585" y="35695890"/>
          <a:ext cx="861060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328295</xdr:colOff>
      <xdr:row>43</xdr:row>
      <xdr:rowOff>70485</xdr:rowOff>
    </xdr:from>
    <xdr:to>
      <xdr:col>3</xdr:col>
      <xdr:colOff>949960</xdr:colOff>
      <xdr:row>43</xdr:row>
      <xdr:rowOff>1074420</xdr:rowOff>
    </xdr:to>
    <xdr:pic>
      <xdr:nvPicPr>
        <xdr:cNvPr id="25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20975" y="36718875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228600</xdr:colOff>
      <xdr:row>46</xdr:row>
      <xdr:rowOff>358775</xdr:rowOff>
    </xdr:from>
    <xdr:to>
      <xdr:col>3</xdr:col>
      <xdr:colOff>1273810</xdr:colOff>
      <xdr:row>47</xdr:row>
      <xdr:rowOff>429261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621280" y="40018335"/>
          <a:ext cx="1045210" cy="55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298450</xdr:colOff>
      <xdr:row>50</xdr:row>
      <xdr:rowOff>244475</xdr:rowOff>
    </xdr:from>
    <xdr:to>
      <xdr:col>3</xdr:col>
      <xdr:colOff>991870</xdr:colOff>
      <xdr:row>50</xdr:row>
      <xdr:rowOff>960755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691130" y="42444035"/>
          <a:ext cx="693420" cy="716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250825</xdr:colOff>
      <xdr:row>49</xdr:row>
      <xdr:rowOff>180975</xdr:rowOff>
    </xdr:from>
    <xdr:to>
      <xdr:col>3</xdr:col>
      <xdr:colOff>1224915</xdr:colOff>
      <xdr:row>49</xdr:row>
      <xdr:rowOff>869315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643505" y="41288335"/>
          <a:ext cx="974090" cy="688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255905</xdr:colOff>
      <xdr:row>52</xdr:row>
      <xdr:rowOff>280035</xdr:rowOff>
    </xdr:from>
    <xdr:to>
      <xdr:col>3</xdr:col>
      <xdr:colOff>1116965</xdr:colOff>
      <xdr:row>52</xdr:row>
      <xdr:rowOff>891540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48585" y="44944665"/>
          <a:ext cx="861060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328295</xdr:colOff>
      <xdr:row>53</xdr:row>
      <xdr:rowOff>70485</xdr:rowOff>
    </xdr:from>
    <xdr:to>
      <xdr:col>3</xdr:col>
      <xdr:colOff>949960</xdr:colOff>
      <xdr:row>53</xdr:row>
      <xdr:rowOff>1074420</xdr:rowOff>
    </xdr:to>
    <xdr:pic>
      <xdr:nvPicPr>
        <xdr:cNvPr id="33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20975" y="45967650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328295</xdr:colOff>
      <xdr:row>64</xdr:row>
      <xdr:rowOff>70485</xdr:rowOff>
    </xdr:from>
    <xdr:to>
      <xdr:col>3</xdr:col>
      <xdr:colOff>949960</xdr:colOff>
      <xdr:row>64</xdr:row>
      <xdr:rowOff>1074420</xdr:rowOff>
    </xdr:to>
    <xdr:pic>
      <xdr:nvPicPr>
        <xdr:cNvPr id="37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20975" y="50372010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294005</xdr:colOff>
      <xdr:row>70</xdr:row>
      <xdr:rowOff>245745</xdr:rowOff>
    </xdr:from>
    <xdr:to>
      <xdr:col>3</xdr:col>
      <xdr:colOff>1057275</xdr:colOff>
      <xdr:row>70</xdr:row>
      <xdr:rowOff>886460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686685" y="57534810"/>
          <a:ext cx="763270" cy="64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393700</xdr:colOff>
      <xdr:row>71</xdr:row>
      <xdr:rowOff>127635</xdr:rowOff>
    </xdr:from>
    <xdr:to>
      <xdr:col>3</xdr:col>
      <xdr:colOff>1015365</xdr:colOff>
      <xdr:row>71</xdr:row>
      <xdr:rowOff>1131570</xdr:rowOff>
    </xdr:to>
    <xdr:pic>
      <xdr:nvPicPr>
        <xdr:cNvPr id="47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86380" y="58649235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408940</xdr:colOff>
      <xdr:row>72</xdr:row>
      <xdr:rowOff>232410</xdr:rowOff>
    </xdr:from>
    <xdr:to>
      <xdr:col>3</xdr:col>
      <xdr:colOff>896620</xdr:colOff>
      <xdr:row>72</xdr:row>
      <xdr:rowOff>949325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01620" y="59986545"/>
          <a:ext cx="48768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255905</xdr:colOff>
      <xdr:row>74</xdr:row>
      <xdr:rowOff>280035</xdr:rowOff>
    </xdr:from>
    <xdr:to>
      <xdr:col>3</xdr:col>
      <xdr:colOff>1116965</xdr:colOff>
      <xdr:row>74</xdr:row>
      <xdr:rowOff>891540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648585" y="62499240"/>
          <a:ext cx="861060" cy="611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328295</xdr:colOff>
      <xdr:row>75</xdr:row>
      <xdr:rowOff>70485</xdr:rowOff>
    </xdr:from>
    <xdr:to>
      <xdr:col>3</xdr:col>
      <xdr:colOff>949960</xdr:colOff>
      <xdr:row>75</xdr:row>
      <xdr:rowOff>1074420</xdr:rowOff>
    </xdr:to>
    <xdr:pic>
      <xdr:nvPicPr>
        <xdr:cNvPr id="51" name="图片 9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20975" y="63522225"/>
          <a:ext cx="621665" cy="100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399415</xdr:colOff>
      <xdr:row>76</xdr:row>
      <xdr:rowOff>260985</xdr:rowOff>
    </xdr:from>
    <xdr:to>
      <xdr:col>3</xdr:col>
      <xdr:colOff>887095</xdr:colOff>
      <xdr:row>76</xdr:row>
      <xdr:rowOff>977900</xdr:rowOff>
    </xdr:to>
    <xdr:pic>
      <xdr:nvPicPr>
        <xdr:cNvPr id="53" name="图片 5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92095" y="64945260"/>
          <a:ext cx="487680" cy="716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292100</xdr:colOff>
      <xdr:row>38</xdr:row>
      <xdr:rowOff>363855</xdr:rowOff>
    </xdr:from>
    <xdr:to>
      <xdr:col>3</xdr:col>
      <xdr:colOff>1124585</xdr:colOff>
      <xdr:row>38</xdr:row>
      <xdr:rowOff>977900</xdr:rowOff>
    </xdr:to>
    <xdr:pic>
      <xdr:nvPicPr>
        <xdr:cNvPr id="2" name="图片 1" descr="98329ec14cde35e455457803bc4741e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6498" t="22570" r="13660"/>
        <a:stretch>
          <a:fillRect/>
        </a:stretch>
      </xdr:blipFill>
      <xdr:spPr>
        <a:xfrm>
          <a:off x="2684780" y="30457140"/>
          <a:ext cx="832485" cy="614045"/>
        </a:xfrm>
        <a:prstGeom prst="rect">
          <a:avLst/>
        </a:prstGeom>
      </xdr:spPr>
    </xdr:pic>
    <xdr:clientData/>
  </xdr:twoCellAnchor>
  <xdr:twoCellAnchor>
    <xdr:from>
      <xdr:col>3</xdr:col>
      <xdr:colOff>368300</xdr:colOff>
      <xdr:row>39</xdr:row>
      <xdr:rowOff>222250</xdr:rowOff>
    </xdr:from>
    <xdr:to>
      <xdr:col>3</xdr:col>
      <xdr:colOff>907415</xdr:colOff>
      <xdr:row>39</xdr:row>
      <xdr:rowOff>1037590</xdr:rowOff>
    </xdr:to>
    <xdr:pic>
      <xdr:nvPicPr>
        <xdr:cNvPr id="6" name="图片 19"/>
        <xdr:cNvPicPr>
          <a:picLocks noChangeAspect="1"/>
        </xdr:cNvPicPr>
      </xdr:nvPicPr>
      <xdr:blipFill>
        <a:blip xmlns:r="http://schemas.openxmlformats.org/officeDocument/2006/relationships" r:embed="rId15">
          <a:lum contrast="12000"/>
        </a:blip>
        <a:stretch>
          <a:fillRect/>
        </a:stretch>
      </xdr:blipFill>
      <xdr:spPr>
        <a:xfrm>
          <a:off x="2760980" y="31852235"/>
          <a:ext cx="53911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146050</xdr:colOff>
      <xdr:row>40</xdr:row>
      <xdr:rowOff>280035</xdr:rowOff>
    </xdr:from>
    <xdr:to>
      <xdr:col>3</xdr:col>
      <xdr:colOff>1157605</xdr:colOff>
      <xdr:row>40</xdr:row>
      <xdr:rowOff>1234440</xdr:rowOff>
    </xdr:to>
    <xdr:pic>
      <xdr:nvPicPr>
        <xdr:cNvPr id="7" name="图片 20"/>
        <xdr:cNvPicPr>
          <a:picLocks noChangeAspect="1"/>
        </xdr:cNvPicPr>
      </xdr:nvPicPr>
      <xdr:blipFill>
        <a:blip xmlns:r="http://schemas.openxmlformats.org/officeDocument/2006/relationships" r:embed="rId16" cstate="print">
          <a:lum contrast="12000"/>
        </a:blip>
        <a:stretch>
          <a:fillRect/>
        </a:stretch>
      </xdr:blipFill>
      <xdr:spPr>
        <a:xfrm>
          <a:off x="2538730" y="33142555"/>
          <a:ext cx="1011555" cy="954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44</xdr:row>
      <xdr:rowOff>203200</xdr:rowOff>
    </xdr:from>
    <xdr:to>
      <xdr:col>3</xdr:col>
      <xdr:colOff>1111885</xdr:colOff>
      <xdr:row>44</xdr:row>
      <xdr:rowOff>1061085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489835" y="38084125"/>
          <a:ext cx="1014730" cy="857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25400</xdr:colOff>
      <xdr:row>65</xdr:row>
      <xdr:rowOff>273685</xdr:rowOff>
    </xdr:from>
    <xdr:to>
      <xdr:col>3</xdr:col>
      <xdr:colOff>1269365</xdr:colOff>
      <xdr:row>65</xdr:row>
      <xdr:rowOff>967105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418080" y="51807745"/>
          <a:ext cx="1243965" cy="693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203200</xdr:colOff>
      <xdr:row>67</xdr:row>
      <xdr:rowOff>260350</xdr:rowOff>
    </xdr:from>
    <xdr:to>
      <xdr:col>3</xdr:col>
      <xdr:colOff>1060450</xdr:colOff>
      <xdr:row>67</xdr:row>
      <xdr:rowOff>904240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595880" y="54055645"/>
          <a:ext cx="857250" cy="643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341630</xdr:colOff>
      <xdr:row>68</xdr:row>
      <xdr:rowOff>96520</xdr:rowOff>
    </xdr:from>
    <xdr:to>
      <xdr:col>3</xdr:col>
      <xdr:colOff>967740</xdr:colOff>
      <xdr:row>68</xdr:row>
      <xdr:rowOff>828040</xdr:rowOff>
    </xdr:to>
    <xdr:pic>
      <xdr:nvPicPr>
        <xdr:cNvPr id="34" name="图片 33" descr="179e45589e90c8203d9cf3317e0cebe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 rot="5400000">
          <a:off x="2681605" y="55177055"/>
          <a:ext cx="731520" cy="626110"/>
        </a:xfrm>
        <a:prstGeom prst="rect">
          <a:avLst/>
        </a:prstGeom>
      </xdr:spPr>
    </xdr:pic>
    <xdr:clientData/>
  </xdr:twoCellAnchor>
  <xdr:twoCellAnchor editAs="oneCell">
    <xdr:from>
      <xdr:col>3</xdr:col>
      <xdr:colOff>217170</xdr:colOff>
      <xdr:row>66</xdr:row>
      <xdr:rowOff>130810</xdr:rowOff>
    </xdr:from>
    <xdr:to>
      <xdr:col>3</xdr:col>
      <xdr:colOff>843280</xdr:colOff>
      <xdr:row>66</xdr:row>
      <xdr:rowOff>862330</xdr:rowOff>
    </xdr:to>
    <xdr:pic>
      <xdr:nvPicPr>
        <xdr:cNvPr id="35" name="图片 34" descr="179e45589e90c8203d9cf3317e0cebe"/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 rot="5400000">
          <a:off x="2557145" y="52950110"/>
          <a:ext cx="731520" cy="626110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</xdr:colOff>
      <xdr:row>35</xdr:row>
      <xdr:rowOff>243205</xdr:rowOff>
    </xdr:from>
    <xdr:to>
      <xdr:col>3</xdr:col>
      <xdr:colOff>1181100</xdr:colOff>
      <xdr:row>35</xdr:row>
      <xdr:rowOff>1108710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t="35632"/>
        <a:stretch>
          <a:fillRect/>
        </a:stretch>
      </xdr:blipFill>
      <xdr:spPr>
        <a:xfrm>
          <a:off x="2480945" y="26449020"/>
          <a:ext cx="1092835" cy="865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34</xdr:row>
      <xdr:rowOff>273685</xdr:rowOff>
    </xdr:from>
    <xdr:to>
      <xdr:col>3</xdr:col>
      <xdr:colOff>1115060</xdr:colOff>
      <xdr:row>34</xdr:row>
      <xdr:rowOff>980440</xdr:rowOff>
    </xdr:to>
    <xdr:pic>
      <xdr:nvPicPr>
        <xdr:cNvPr id="54" name="ID_12B4613D688C4DDE986E6BB140E2DCE8" descr="b00666fb2e3e3a5481a092e640bbe37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570480" y="25120600"/>
          <a:ext cx="937260" cy="706755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41</xdr:row>
      <xdr:rowOff>273685</xdr:rowOff>
    </xdr:from>
    <xdr:to>
      <xdr:col>3</xdr:col>
      <xdr:colOff>1115060</xdr:colOff>
      <xdr:row>41</xdr:row>
      <xdr:rowOff>980440</xdr:rowOff>
    </xdr:to>
    <xdr:pic>
      <xdr:nvPicPr>
        <xdr:cNvPr id="55" name="ID_12B4613D688C4DDE986E6BB140E2DCE8" descr="b00666fb2e3e3a5481a092e640bbe37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570480" y="34457005"/>
          <a:ext cx="937260" cy="70675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69</xdr:row>
      <xdr:rowOff>208280</xdr:rowOff>
    </xdr:from>
    <xdr:to>
      <xdr:col>3</xdr:col>
      <xdr:colOff>1097280</xdr:colOff>
      <xdr:row>69</xdr:row>
      <xdr:rowOff>915035</xdr:rowOff>
    </xdr:to>
    <xdr:pic>
      <xdr:nvPicPr>
        <xdr:cNvPr id="56" name="ID_12B4613D688C4DDE986E6BB140E2DCE8" descr="b00666fb2e3e3a5481a092e640bbe37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552700" y="56264810"/>
          <a:ext cx="937260" cy="70675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73</xdr:row>
      <xdr:rowOff>208280</xdr:rowOff>
    </xdr:from>
    <xdr:to>
      <xdr:col>3</xdr:col>
      <xdr:colOff>1097280</xdr:colOff>
      <xdr:row>73</xdr:row>
      <xdr:rowOff>915035</xdr:rowOff>
    </xdr:to>
    <xdr:pic>
      <xdr:nvPicPr>
        <xdr:cNvPr id="57" name="ID_12B4613D688C4DDE986E6BB140E2DCE8" descr="b00666fb2e3e3a5481a092e640bbe37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552700" y="61194950"/>
          <a:ext cx="937260" cy="706755"/>
        </a:xfrm>
        <a:prstGeom prst="rect">
          <a:avLst/>
        </a:prstGeom>
      </xdr:spPr>
    </xdr:pic>
    <xdr:clientData/>
  </xdr:twoCellAnchor>
  <xdr:twoCellAnchor>
    <xdr:from>
      <xdr:col>3</xdr:col>
      <xdr:colOff>82550</xdr:colOff>
      <xdr:row>51</xdr:row>
      <xdr:rowOff>169545</xdr:rowOff>
    </xdr:from>
    <xdr:to>
      <xdr:col>3</xdr:col>
      <xdr:colOff>1234440</xdr:colOff>
      <xdr:row>51</xdr:row>
      <xdr:rowOff>820420</xdr:rowOff>
    </xdr:to>
    <xdr:pic>
      <xdr:nvPicPr>
        <xdr:cNvPr id="17" name="图片 16" descr="采血3[新]√(1)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 l="58" t="-211" b="10007"/>
        <a:stretch>
          <a:fillRect/>
        </a:stretch>
      </xdr:blipFill>
      <xdr:spPr>
        <a:xfrm>
          <a:off x="2475230" y="43601640"/>
          <a:ext cx="1151890" cy="650875"/>
        </a:xfrm>
        <a:prstGeom prst="rect">
          <a:avLst/>
        </a:prstGeom>
      </xdr:spPr>
    </xdr:pic>
    <xdr:clientData/>
  </xdr:twoCellAnchor>
  <xdr:twoCellAnchor>
    <xdr:from>
      <xdr:col>3</xdr:col>
      <xdr:colOff>104140</xdr:colOff>
      <xdr:row>57</xdr:row>
      <xdr:rowOff>216535</xdr:rowOff>
    </xdr:from>
    <xdr:to>
      <xdr:col>3</xdr:col>
      <xdr:colOff>1188720</xdr:colOff>
      <xdr:row>59</xdr:row>
      <xdr:rowOff>210820</xdr:rowOff>
    </xdr:to>
    <xdr:pic>
      <xdr:nvPicPr>
        <xdr:cNvPr id="19" name="图片 18" descr="衡阳市中心医院7-9层修改气动物流-7-9F住院楼-20230406-161213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496820" y="48397795"/>
          <a:ext cx="1084580" cy="60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A1:IS79"/>
  <sheetViews>
    <sheetView tabSelected="1" topLeftCell="A34" zoomScale="70" zoomScaleNormal="70" workbookViewId="0">
      <selection activeCell="D4" sqref="D4:D10"/>
    </sheetView>
  </sheetViews>
  <sheetFormatPr defaultColWidth="9" defaultRowHeight="14"/>
  <cols>
    <col min="1" max="1" width="7.7265625" style="14" customWidth="1"/>
    <col min="2" max="2" width="11.453125" style="14" customWidth="1"/>
    <col min="3" max="3" width="15" style="6" customWidth="1"/>
    <col min="4" max="4" width="18.36328125" style="6" customWidth="1"/>
    <col min="5" max="5" width="16.08984375" style="15" customWidth="1"/>
    <col min="6" max="6" width="46.7265625" style="6" customWidth="1"/>
    <col min="7" max="7" width="11.36328125" style="16" customWidth="1"/>
    <col min="8" max="8" width="15.6328125" style="17" customWidth="1"/>
    <col min="9" max="9" width="10.90625" style="12" customWidth="1"/>
    <col min="10" max="127" width="8.7265625" style="14"/>
    <col min="128" max="16384" width="9" style="14"/>
  </cols>
  <sheetData>
    <row r="1" spans="1:253" s="1" customFormat="1" ht="34" customHeight="1">
      <c r="A1" s="71" t="s">
        <v>147</v>
      </c>
      <c r="B1" s="72"/>
      <c r="C1" s="72"/>
      <c r="D1" s="72"/>
      <c r="E1" s="72"/>
      <c r="F1" s="72"/>
      <c r="G1" s="72"/>
      <c r="H1" s="72"/>
      <c r="I1" s="49"/>
    </row>
    <row r="2" spans="1:253" s="2" customFormat="1" ht="24" customHeight="1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64" t="s">
        <v>146</v>
      </c>
      <c r="G2" s="19" t="s">
        <v>5</v>
      </c>
      <c r="H2" s="18" t="s">
        <v>6</v>
      </c>
      <c r="I2" s="29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</row>
    <row r="3" spans="1:253" s="2" customFormat="1" ht="33" customHeight="1">
      <c r="A3" s="20"/>
      <c r="B3" s="87" t="s">
        <v>7</v>
      </c>
      <c r="C3" s="88"/>
      <c r="D3" s="89"/>
      <c r="E3" s="18"/>
      <c r="F3" s="20"/>
      <c r="G3" s="21"/>
      <c r="H3" s="18"/>
      <c r="I3" s="3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</row>
    <row r="4" spans="1:253" s="3" customFormat="1" ht="34" customHeight="1">
      <c r="A4" s="66">
        <v>1</v>
      </c>
      <c r="B4" s="67" t="s">
        <v>8</v>
      </c>
      <c r="C4" s="22" t="s">
        <v>9</v>
      </c>
      <c r="D4" s="75" t="s">
        <v>10</v>
      </c>
      <c r="E4" s="23" t="s">
        <v>11</v>
      </c>
      <c r="F4" s="77" t="s">
        <v>12</v>
      </c>
      <c r="G4" s="23">
        <v>5.9</v>
      </c>
      <c r="H4" s="23" t="s">
        <v>13</v>
      </c>
      <c r="I4" s="66" t="s">
        <v>14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</row>
    <row r="5" spans="1:253" s="3" customFormat="1" ht="34" customHeight="1">
      <c r="A5" s="67"/>
      <c r="B5" s="67"/>
      <c r="C5" s="23" t="s">
        <v>15</v>
      </c>
      <c r="D5" s="75"/>
      <c r="E5" s="23" t="s">
        <v>16</v>
      </c>
      <c r="F5" s="75"/>
      <c r="G5" s="23">
        <v>5.9</v>
      </c>
      <c r="H5" s="23" t="s">
        <v>13</v>
      </c>
      <c r="I5" s="67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</row>
    <row r="6" spans="1:253" s="3" customFormat="1" ht="34" customHeight="1">
      <c r="A6" s="67"/>
      <c r="B6" s="67"/>
      <c r="C6" s="23" t="s">
        <v>17</v>
      </c>
      <c r="D6" s="75"/>
      <c r="E6" s="23" t="s">
        <v>18</v>
      </c>
      <c r="F6" s="75"/>
      <c r="G6" s="23">
        <v>3</v>
      </c>
      <c r="H6" s="23" t="s">
        <v>13</v>
      </c>
      <c r="I6" s="67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</row>
    <row r="7" spans="1:253" s="3" customFormat="1" ht="34" customHeight="1">
      <c r="A7" s="67"/>
      <c r="B7" s="67"/>
      <c r="C7" s="23" t="s">
        <v>19</v>
      </c>
      <c r="D7" s="75"/>
      <c r="E7" s="23" t="s">
        <v>20</v>
      </c>
      <c r="F7" s="75"/>
      <c r="G7" s="23">
        <v>1</v>
      </c>
      <c r="H7" s="23" t="s">
        <v>21</v>
      </c>
      <c r="I7" s="6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</row>
    <row r="8" spans="1:253" s="3" customFormat="1" ht="34" customHeight="1">
      <c r="A8" s="67"/>
      <c r="B8" s="67"/>
      <c r="C8" s="24" t="s">
        <v>22</v>
      </c>
      <c r="D8" s="75"/>
      <c r="E8" s="25" t="s">
        <v>23</v>
      </c>
      <c r="F8" s="75"/>
      <c r="G8" s="23">
        <v>2</v>
      </c>
      <c r="H8" s="23" t="s">
        <v>21</v>
      </c>
      <c r="I8" s="67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</row>
    <row r="9" spans="1:253" s="3" customFormat="1" ht="34" customHeight="1">
      <c r="A9" s="67"/>
      <c r="B9" s="67"/>
      <c r="C9" s="23" t="s">
        <v>24</v>
      </c>
      <c r="D9" s="75"/>
      <c r="E9" s="23" t="s">
        <v>25</v>
      </c>
      <c r="F9" s="75"/>
      <c r="G9" s="23">
        <v>2</v>
      </c>
      <c r="H9" s="23" t="s">
        <v>21</v>
      </c>
      <c r="I9" s="67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</row>
    <row r="10" spans="1:253" s="3" customFormat="1" ht="34" customHeight="1">
      <c r="A10" s="68"/>
      <c r="B10" s="68"/>
      <c r="C10" s="24" t="s">
        <v>26</v>
      </c>
      <c r="D10" s="76"/>
      <c r="E10" s="25" t="s">
        <v>25</v>
      </c>
      <c r="F10" s="76"/>
      <c r="G10" s="23">
        <v>1</v>
      </c>
      <c r="H10" s="23" t="s">
        <v>27</v>
      </c>
      <c r="I10" s="67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</row>
    <row r="11" spans="1:253" s="3" customFormat="1" ht="97" customHeight="1">
      <c r="A11" s="23">
        <v>2</v>
      </c>
      <c r="B11" s="23" t="s">
        <v>28</v>
      </c>
      <c r="C11" s="23" t="s">
        <v>28</v>
      </c>
      <c r="D11" s="26"/>
      <c r="E11" s="23" t="s">
        <v>29</v>
      </c>
      <c r="F11" s="27" t="s">
        <v>30</v>
      </c>
      <c r="G11" s="23">
        <v>3</v>
      </c>
      <c r="H11" s="23" t="s">
        <v>31</v>
      </c>
      <c r="I11" s="68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</row>
    <row r="12" spans="1:253" s="3" customFormat="1" ht="119" customHeight="1">
      <c r="A12" s="25">
        <v>3</v>
      </c>
      <c r="B12" s="23" t="s">
        <v>32</v>
      </c>
      <c r="C12" s="23" t="s">
        <v>32</v>
      </c>
      <c r="D12" s="28"/>
      <c r="E12" s="23" t="s">
        <v>33</v>
      </c>
      <c r="F12" s="27" t="s">
        <v>34</v>
      </c>
      <c r="G12" s="23">
        <v>2</v>
      </c>
      <c r="H12" s="23" t="s">
        <v>31</v>
      </c>
      <c r="I12" s="83" t="s">
        <v>35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</row>
    <row r="13" spans="1:253" s="3" customFormat="1" ht="102" customHeight="1">
      <c r="A13" s="25">
        <v>4</v>
      </c>
      <c r="B13" s="23" t="s">
        <v>36</v>
      </c>
      <c r="C13" s="23" t="s">
        <v>36</v>
      </c>
      <c r="D13" s="28"/>
      <c r="E13" s="23" t="s">
        <v>37</v>
      </c>
      <c r="F13" s="27" t="s">
        <v>38</v>
      </c>
      <c r="G13" s="23">
        <v>1</v>
      </c>
      <c r="H13" s="23" t="s">
        <v>31</v>
      </c>
      <c r="I13" s="84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</row>
    <row r="14" spans="1:253" s="3" customFormat="1" ht="97" customHeight="1">
      <c r="A14" s="23">
        <v>5</v>
      </c>
      <c r="B14" s="23" t="s">
        <v>28</v>
      </c>
      <c r="C14" s="23" t="s">
        <v>28</v>
      </c>
      <c r="D14" s="26"/>
      <c r="E14" s="23" t="s">
        <v>29</v>
      </c>
      <c r="F14" s="27" t="s">
        <v>30</v>
      </c>
      <c r="G14" s="23">
        <v>2</v>
      </c>
      <c r="H14" s="23" t="s">
        <v>31</v>
      </c>
      <c r="I14" s="8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</row>
    <row r="15" spans="1:253" s="3" customFormat="1" ht="97" customHeight="1">
      <c r="A15" s="25">
        <v>6</v>
      </c>
      <c r="B15" s="23" t="s">
        <v>39</v>
      </c>
      <c r="C15" s="23" t="s">
        <v>39</v>
      </c>
      <c r="D15" s="28" t="e">
        <f ca="1">_xlfn.DISPIMG("ID_4B87F6CA8FDA435CB9D105B20BF703FB",1)</f>
        <v>#NAME?</v>
      </c>
      <c r="E15" s="29" t="s">
        <v>25</v>
      </c>
      <c r="F15" s="30" t="s">
        <v>40</v>
      </c>
      <c r="G15" s="23">
        <v>2</v>
      </c>
      <c r="H15" s="23" t="s">
        <v>31</v>
      </c>
      <c r="I15" s="8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</row>
    <row r="16" spans="1:253" s="3" customFormat="1" ht="110" customHeight="1">
      <c r="A16" s="25">
        <v>7</v>
      </c>
      <c r="B16" s="23" t="s">
        <v>41</v>
      </c>
      <c r="C16" s="23" t="s">
        <v>41</v>
      </c>
      <c r="D16" s="31"/>
      <c r="E16" s="23" t="s">
        <v>42</v>
      </c>
      <c r="F16" s="27" t="s">
        <v>43</v>
      </c>
      <c r="G16" s="23">
        <v>2</v>
      </c>
      <c r="H16" s="23" t="s">
        <v>31</v>
      </c>
      <c r="I16" s="83" t="s">
        <v>44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</row>
    <row r="17" spans="1:253" s="3" customFormat="1" ht="97" customHeight="1">
      <c r="A17" s="23">
        <v>8</v>
      </c>
      <c r="B17" s="23" t="s">
        <v>28</v>
      </c>
      <c r="C17" s="23" t="s">
        <v>28</v>
      </c>
      <c r="D17" s="26"/>
      <c r="E17" s="23" t="s">
        <v>29</v>
      </c>
      <c r="F17" s="27" t="s">
        <v>30</v>
      </c>
      <c r="G17" s="23">
        <v>2</v>
      </c>
      <c r="H17" s="23" t="s">
        <v>31</v>
      </c>
      <c r="I17" s="8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</row>
    <row r="18" spans="1:253" s="3" customFormat="1" ht="97" customHeight="1">
      <c r="A18" s="25">
        <v>9</v>
      </c>
      <c r="B18" s="23" t="s">
        <v>39</v>
      </c>
      <c r="C18" s="23" t="s">
        <v>39</v>
      </c>
      <c r="D18" s="28" t="e">
        <f ca="1">_xlfn.DISPIMG("ID_4B87F6CA8FDA435CB9D105B20BF703FB",1)</f>
        <v>#NAME?</v>
      </c>
      <c r="E18" s="29" t="s">
        <v>25</v>
      </c>
      <c r="F18" s="30" t="s">
        <v>40</v>
      </c>
      <c r="G18" s="23">
        <v>2</v>
      </c>
      <c r="H18" s="23" t="s">
        <v>31</v>
      </c>
      <c r="I18" s="8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</row>
    <row r="19" spans="1:253" s="4" customFormat="1" ht="97" customHeight="1">
      <c r="A19" s="29">
        <v>10</v>
      </c>
      <c r="B19" s="25" t="s">
        <v>45</v>
      </c>
      <c r="C19" s="25" t="s">
        <v>45</v>
      </c>
      <c r="D19" s="23"/>
      <c r="E19" s="23" t="s">
        <v>46</v>
      </c>
      <c r="F19" s="27" t="s">
        <v>47</v>
      </c>
      <c r="G19" s="29">
        <v>1</v>
      </c>
      <c r="H19" s="29" t="s">
        <v>21</v>
      </c>
      <c r="I19" s="85"/>
      <c r="J19" s="7"/>
      <c r="K19" s="1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</row>
    <row r="20" spans="1:253" s="4" customFormat="1" ht="97" customHeight="1">
      <c r="A20" s="29">
        <v>11</v>
      </c>
      <c r="B20" s="25" t="s">
        <v>45</v>
      </c>
      <c r="C20" s="25" t="s">
        <v>45</v>
      </c>
      <c r="D20" s="23"/>
      <c r="E20" s="23" t="s">
        <v>46</v>
      </c>
      <c r="F20" s="27" t="s">
        <v>47</v>
      </c>
      <c r="G20" s="29">
        <v>4</v>
      </c>
      <c r="H20" s="29" t="s">
        <v>21</v>
      </c>
      <c r="I20" s="51" t="s">
        <v>48</v>
      </c>
      <c r="J20" s="7"/>
      <c r="K20" s="1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</row>
    <row r="21" spans="1:253" s="5" customFormat="1" ht="29" customHeight="1">
      <c r="A21" s="74">
        <v>12</v>
      </c>
      <c r="B21" s="69" t="s">
        <v>49</v>
      </c>
      <c r="C21" s="23" t="s">
        <v>50</v>
      </c>
      <c r="D21" s="74" t="e">
        <f ca="1">_xlfn.DISPIMG("ID_1015FAD7556346DE8C72F95788FCCE6E",1)</f>
        <v>#NAME?</v>
      </c>
      <c r="E21" s="23" t="s">
        <v>51</v>
      </c>
      <c r="F21" s="78" t="s">
        <v>52</v>
      </c>
      <c r="G21" s="29">
        <f>1.9+3.5-1.8</f>
        <v>3.6000000000000005</v>
      </c>
      <c r="H21" s="29" t="s">
        <v>13</v>
      </c>
      <c r="I21" s="69" t="s">
        <v>53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</row>
    <row r="22" spans="1:253" s="5" customFormat="1" ht="29" customHeight="1">
      <c r="A22" s="74"/>
      <c r="B22" s="70"/>
      <c r="C22" s="23" t="s">
        <v>54</v>
      </c>
      <c r="D22" s="74"/>
      <c r="E22" s="29" t="s">
        <v>25</v>
      </c>
      <c r="F22" s="78"/>
      <c r="G22" s="29">
        <f>1.9+3.5-1.8</f>
        <v>3.6000000000000005</v>
      </c>
      <c r="H22" s="23" t="s">
        <v>13</v>
      </c>
      <c r="I22" s="7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</row>
    <row r="23" spans="1:253" s="5" customFormat="1" ht="29" customHeight="1">
      <c r="A23" s="74"/>
      <c r="B23" s="70"/>
      <c r="C23" s="29" t="s">
        <v>55</v>
      </c>
      <c r="D23" s="74"/>
      <c r="E23" s="23" t="s">
        <v>56</v>
      </c>
      <c r="F23" s="78"/>
      <c r="G23" s="29">
        <f>1.9+3.5-1.8</f>
        <v>3.6000000000000005</v>
      </c>
      <c r="H23" s="29" t="s">
        <v>13</v>
      </c>
      <c r="I23" s="7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</row>
    <row r="24" spans="1:253" s="5" customFormat="1" ht="29" customHeight="1">
      <c r="A24" s="74"/>
      <c r="B24" s="70"/>
      <c r="C24" s="29" t="s">
        <v>57</v>
      </c>
      <c r="D24" s="74"/>
      <c r="E24" s="23" t="s">
        <v>58</v>
      </c>
      <c r="F24" s="78"/>
      <c r="G24" s="29">
        <f>1.9+3.5-1.8</f>
        <v>3.6000000000000005</v>
      </c>
      <c r="H24" s="29" t="s">
        <v>13</v>
      </c>
      <c r="I24" s="7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</row>
    <row r="25" spans="1:253" s="5" customFormat="1" ht="29" customHeight="1">
      <c r="A25" s="74"/>
      <c r="B25" s="70"/>
      <c r="C25" s="23" t="s">
        <v>59</v>
      </c>
      <c r="D25" s="74"/>
      <c r="E25" s="23" t="s">
        <v>60</v>
      </c>
      <c r="F25" s="78"/>
      <c r="G25" s="29">
        <f>1.9+3.5-1.8</f>
        <v>3.6000000000000005</v>
      </c>
      <c r="H25" s="29" t="s">
        <v>13</v>
      </c>
      <c r="I25" s="7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</row>
    <row r="26" spans="1:253" s="5" customFormat="1" ht="29" customHeight="1">
      <c r="A26" s="74"/>
      <c r="B26" s="70"/>
      <c r="C26" s="29" t="s">
        <v>61</v>
      </c>
      <c r="D26" s="74"/>
      <c r="E26" s="33" t="s">
        <v>62</v>
      </c>
      <c r="F26" s="78"/>
      <c r="G26" s="29">
        <v>1</v>
      </c>
      <c r="H26" s="29" t="s">
        <v>63</v>
      </c>
      <c r="I26" s="7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</row>
    <row r="27" spans="1:253" s="5" customFormat="1" ht="29" customHeight="1">
      <c r="A27" s="74"/>
      <c r="B27" s="70"/>
      <c r="C27" s="23" t="s">
        <v>64</v>
      </c>
      <c r="D27" s="74"/>
      <c r="E27" s="23" t="s">
        <v>65</v>
      </c>
      <c r="F27" s="78"/>
      <c r="G27" s="29">
        <v>1</v>
      </c>
      <c r="H27" s="23" t="s">
        <v>63</v>
      </c>
      <c r="I27" s="7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</row>
    <row r="28" spans="1:253" s="5" customFormat="1" ht="29" customHeight="1">
      <c r="A28" s="74"/>
      <c r="B28" s="70"/>
      <c r="C28" s="23" t="s">
        <v>66</v>
      </c>
      <c r="D28" s="74"/>
      <c r="E28" s="23" t="s">
        <v>67</v>
      </c>
      <c r="F28" s="78"/>
      <c r="G28" s="29">
        <v>1</v>
      </c>
      <c r="H28" s="23" t="s">
        <v>63</v>
      </c>
      <c r="I28" s="7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</row>
    <row r="29" spans="1:253" s="5" customFormat="1" ht="29" customHeight="1">
      <c r="A29" s="74"/>
      <c r="B29" s="70"/>
      <c r="C29" s="23" t="s">
        <v>68</v>
      </c>
      <c r="D29" s="74"/>
      <c r="E29" s="23" t="s">
        <v>69</v>
      </c>
      <c r="F29" s="78"/>
      <c r="G29" s="29">
        <v>1</v>
      </c>
      <c r="H29" s="23" t="s">
        <v>63</v>
      </c>
      <c r="I29" s="7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</row>
    <row r="30" spans="1:253" s="5" customFormat="1" ht="29" customHeight="1">
      <c r="A30" s="74"/>
      <c r="B30" s="70"/>
      <c r="C30" s="29" t="s">
        <v>70</v>
      </c>
      <c r="D30" s="74"/>
      <c r="E30" s="29" t="s">
        <v>25</v>
      </c>
      <c r="F30" s="78"/>
      <c r="G30" s="29">
        <v>2</v>
      </c>
      <c r="H30" s="29" t="s">
        <v>21</v>
      </c>
      <c r="I30" s="7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</row>
    <row r="31" spans="1:253" s="5" customFormat="1" ht="29" customHeight="1">
      <c r="A31" s="74"/>
      <c r="B31" s="70"/>
      <c r="C31" s="29" t="s">
        <v>71</v>
      </c>
      <c r="D31" s="74"/>
      <c r="E31" s="29" t="s">
        <v>72</v>
      </c>
      <c r="F31" s="78"/>
      <c r="G31" s="29">
        <v>1</v>
      </c>
      <c r="H31" s="29" t="s">
        <v>63</v>
      </c>
      <c r="I31" s="7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</row>
    <row r="32" spans="1:253" s="5" customFormat="1" ht="83" customHeight="1">
      <c r="A32" s="25">
        <v>13</v>
      </c>
      <c r="B32" s="23" t="s">
        <v>73</v>
      </c>
      <c r="C32" s="23" t="s">
        <v>73</v>
      </c>
      <c r="D32" s="31"/>
      <c r="E32" s="23" t="s">
        <v>74</v>
      </c>
      <c r="F32" s="27" t="s">
        <v>75</v>
      </c>
      <c r="G32" s="23">
        <v>1</v>
      </c>
      <c r="H32" s="23" t="s">
        <v>31</v>
      </c>
      <c r="I32" s="86"/>
      <c r="J32" s="14"/>
      <c r="K32" s="6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</row>
    <row r="33" spans="1:253" s="6" customFormat="1" ht="97" customHeight="1">
      <c r="A33" s="29">
        <v>14</v>
      </c>
      <c r="B33" s="29" t="s">
        <v>76</v>
      </c>
      <c r="C33" s="29" t="s">
        <v>76</v>
      </c>
      <c r="D33" s="23"/>
      <c r="E33" s="23" t="s">
        <v>77</v>
      </c>
      <c r="F33" s="27" t="s">
        <v>78</v>
      </c>
      <c r="G33" s="23">
        <v>1</v>
      </c>
      <c r="H33" s="23" t="s">
        <v>63</v>
      </c>
      <c r="I33" s="69" t="s">
        <v>79</v>
      </c>
      <c r="J33" s="52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</row>
    <row r="34" spans="1:253" s="3" customFormat="1" ht="97" customHeight="1">
      <c r="A34" s="29">
        <v>15</v>
      </c>
      <c r="B34" s="23" t="s">
        <v>28</v>
      </c>
      <c r="C34" s="23" t="s">
        <v>28</v>
      </c>
      <c r="D34" s="26"/>
      <c r="E34" s="23" t="s">
        <v>29</v>
      </c>
      <c r="F34" s="27" t="s">
        <v>30</v>
      </c>
      <c r="G34" s="23">
        <v>1</v>
      </c>
      <c r="H34" s="23" t="s">
        <v>31</v>
      </c>
      <c r="I34" s="70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</row>
    <row r="35" spans="1:253" s="3" customFormat="1" ht="107" customHeight="1">
      <c r="A35" s="29">
        <v>16</v>
      </c>
      <c r="B35" s="29" t="s">
        <v>80</v>
      </c>
      <c r="C35" s="29" t="s">
        <v>81</v>
      </c>
      <c r="D35" s="34"/>
      <c r="E35" s="25" t="s">
        <v>82</v>
      </c>
      <c r="F35" s="27" t="s">
        <v>83</v>
      </c>
      <c r="G35" s="29">
        <v>1</v>
      </c>
      <c r="H35" s="23" t="s">
        <v>63</v>
      </c>
      <c r="I35" s="86"/>
      <c r="J35" s="54"/>
    </row>
    <row r="36" spans="1:253" s="6" customFormat="1" ht="112" customHeight="1">
      <c r="A36" s="29">
        <v>17</v>
      </c>
      <c r="B36" s="29" t="s">
        <v>84</v>
      </c>
      <c r="C36" s="29" t="s">
        <v>84</v>
      </c>
      <c r="D36" s="35"/>
      <c r="E36" s="35" t="s">
        <v>85</v>
      </c>
      <c r="F36" s="36" t="s">
        <v>86</v>
      </c>
      <c r="G36" s="29">
        <v>3</v>
      </c>
      <c r="H36" s="29" t="s">
        <v>63</v>
      </c>
      <c r="I36" s="69" t="s">
        <v>87</v>
      </c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</row>
    <row r="37" spans="1:253" s="3" customFormat="1" ht="97" customHeight="1">
      <c r="A37" s="29">
        <v>18</v>
      </c>
      <c r="B37" s="23" t="s">
        <v>28</v>
      </c>
      <c r="C37" s="23" t="s">
        <v>28</v>
      </c>
      <c r="D37" s="26"/>
      <c r="E37" s="23" t="s">
        <v>29</v>
      </c>
      <c r="F37" s="27" t="s">
        <v>30</v>
      </c>
      <c r="G37" s="23">
        <v>3</v>
      </c>
      <c r="H37" s="23" t="s">
        <v>31</v>
      </c>
      <c r="I37" s="70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</row>
    <row r="38" spans="1:253" s="3" customFormat="1" ht="97" customHeight="1">
      <c r="A38" s="29">
        <v>19</v>
      </c>
      <c r="B38" s="23" t="s">
        <v>39</v>
      </c>
      <c r="C38" s="23" t="s">
        <v>39</v>
      </c>
      <c r="D38" s="28" t="e">
        <f ca="1">_xlfn.DISPIMG("ID_4B87F6CA8FDA435CB9D105B20BF703FB",1)</f>
        <v>#NAME?</v>
      </c>
      <c r="E38" s="29" t="s">
        <v>25</v>
      </c>
      <c r="F38" s="30" t="s">
        <v>40</v>
      </c>
      <c r="G38" s="23">
        <v>3</v>
      </c>
      <c r="H38" s="23" t="s">
        <v>31</v>
      </c>
      <c r="I38" s="70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</row>
    <row r="39" spans="1:253" s="7" customFormat="1" ht="121" customHeight="1">
      <c r="A39" s="29">
        <v>20</v>
      </c>
      <c r="B39" s="25" t="s">
        <v>88</v>
      </c>
      <c r="C39" s="25" t="s">
        <v>88</v>
      </c>
      <c r="D39" s="37"/>
      <c r="E39" s="25" t="s">
        <v>89</v>
      </c>
      <c r="F39" s="27" t="s">
        <v>90</v>
      </c>
      <c r="G39" s="29">
        <v>2</v>
      </c>
      <c r="H39" s="29" t="s">
        <v>63</v>
      </c>
      <c r="I39" s="69" t="s">
        <v>91</v>
      </c>
    </row>
    <row r="40" spans="1:253" s="7" customFormat="1" ht="97" customHeight="1">
      <c r="A40" s="29">
        <v>21</v>
      </c>
      <c r="B40" s="38" t="s">
        <v>92</v>
      </c>
      <c r="C40" s="38" t="s">
        <v>92</v>
      </c>
      <c r="D40" s="38"/>
      <c r="E40" s="38" t="s">
        <v>93</v>
      </c>
      <c r="F40" s="30" t="s">
        <v>94</v>
      </c>
      <c r="G40" s="29">
        <v>4</v>
      </c>
      <c r="H40" s="29" t="s">
        <v>31</v>
      </c>
      <c r="I40" s="70"/>
    </row>
    <row r="41" spans="1:253" s="8" customFormat="1" ht="104" customHeight="1">
      <c r="A41" s="29">
        <v>22</v>
      </c>
      <c r="B41" s="23" t="s">
        <v>95</v>
      </c>
      <c r="C41" s="23" t="s">
        <v>95</v>
      </c>
      <c r="D41" s="23"/>
      <c r="E41" s="39" t="s">
        <v>96</v>
      </c>
      <c r="F41" s="27" t="s">
        <v>97</v>
      </c>
      <c r="G41" s="29">
        <v>2</v>
      </c>
      <c r="H41" s="29" t="s">
        <v>31</v>
      </c>
      <c r="I41" s="70"/>
      <c r="J41" s="10"/>
      <c r="K41" s="56"/>
    </row>
    <row r="42" spans="1:253" s="3" customFormat="1" ht="97" customHeight="1">
      <c r="A42" s="29">
        <v>23</v>
      </c>
      <c r="B42" s="29" t="s">
        <v>80</v>
      </c>
      <c r="C42" s="29" t="s">
        <v>98</v>
      </c>
      <c r="D42" s="34"/>
      <c r="E42" s="25" t="s">
        <v>82</v>
      </c>
      <c r="F42" s="27" t="s">
        <v>83</v>
      </c>
      <c r="G42" s="29">
        <v>6</v>
      </c>
      <c r="H42" s="23" t="s">
        <v>63</v>
      </c>
      <c r="I42" s="86"/>
      <c r="J42" s="54"/>
    </row>
    <row r="43" spans="1:253" s="9" customFormat="1" ht="97" customHeight="1">
      <c r="A43" s="29">
        <v>24</v>
      </c>
      <c r="B43" s="40" t="s">
        <v>99</v>
      </c>
      <c r="C43" s="40" t="s">
        <v>99</v>
      </c>
      <c r="D43" s="41"/>
      <c r="E43" s="42" t="s">
        <v>100</v>
      </c>
      <c r="F43" s="43" t="s">
        <v>101</v>
      </c>
      <c r="G43" s="23">
        <v>1</v>
      </c>
      <c r="H43" s="23" t="s">
        <v>31</v>
      </c>
      <c r="I43" s="66" t="s">
        <v>102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</row>
    <row r="44" spans="1:253" s="10" customFormat="1" ht="97" customHeight="1">
      <c r="A44" s="29">
        <v>25</v>
      </c>
      <c r="B44" s="23" t="s">
        <v>103</v>
      </c>
      <c r="C44" s="23" t="s">
        <v>103</v>
      </c>
      <c r="D44" s="26"/>
      <c r="E44" s="23" t="s">
        <v>29</v>
      </c>
      <c r="F44" s="44" t="s">
        <v>30</v>
      </c>
      <c r="G44" s="23">
        <v>1</v>
      </c>
      <c r="H44" s="23" t="s">
        <v>31</v>
      </c>
      <c r="I44" s="68"/>
    </row>
    <row r="45" spans="1:253" s="7" customFormat="1" ht="97" customHeight="1">
      <c r="A45" s="29">
        <v>26</v>
      </c>
      <c r="B45" s="25" t="s">
        <v>104</v>
      </c>
      <c r="C45" s="25" t="s">
        <v>104</v>
      </c>
      <c r="D45" s="37"/>
      <c r="E45" s="25" t="s">
        <v>105</v>
      </c>
      <c r="F45" s="27" t="s">
        <v>106</v>
      </c>
      <c r="G45" s="29">
        <v>1</v>
      </c>
      <c r="H45" s="29" t="s">
        <v>63</v>
      </c>
      <c r="I45" s="29"/>
    </row>
    <row r="46" spans="1:253" s="2" customFormat="1" ht="43" customHeight="1">
      <c r="A46" s="20"/>
      <c r="B46" s="73" t="s">
        <v>107</v>
      </c>
      <c r="C46" s="73"/>
      <c r="D46" s="73"/>
      <c r="E46" s="18"/>
      <c r="F46" s="20"/>
      <c r="G46" s="21"/>
      <c r="H46" s="18"/>
      <c r="I46" s="32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</row>
    <row r="47" spans="1:253" s="2" customFormat="1" ht="38" customHeight="1">
      <c r="A47" s="65">
        <v>1</v>
      </c>
      <c r="B47" s="65" t="s">
        <v>108</v>
      </c>
      <c r="C47" s="23" t="s">
        <v>109</v>
      </c>
      <c r="D47" s="81"/>
      <c r="E47" s="23" t="s">
        <v>51</v>
      </c>
      <c r="F47" s="79" t="s">
        <v>110</v>
      </c>
      <c r="G47" s="23">
        <v>5.9</v>
      </c>
      <c r="H47" s="23" t="s">
        <v>13</v>
      </c>
      <c r="I47" s="66" t="s">
        <v>111</v>
      </c>
    </row>
    <row r="48" spans="1:253" s="2" customFormat="1" ht="38" customHeight="1">
      <c r="A48" s="65"/>
      <c r="B48" s="65"/>
      <c r="C48" s="23" t="s">
        <v>55</v>
      </c>
      <c r="D48" s="82"/>
      <c r="E48" s="23" t="s">
        <v>56</v>
      </c>
      <c r="F48" s="80"/>
      <c r="G48" s="23">
        <v>5.9</v>
      </c>
      <c r="H48" s="23" t="s">
        <v>13</v>
      </c>
      <c r="I48" s="67"/>
    </row>
    <row r="49" spans="1:253" s="2" customFormat="1" ht="38" customHeight="1">
      <c r="A49" s="65"/>
      <c r="B49" s="65"/>
      <c r="C49" s="23" t="s">
        <v>68</v>
      </c>
      <c r="D49" s="82"/>
      <c r="E49" s="23" t="s">
        <v>112</v>
      </c>
      <c r="F49" s="80"/>
      <c r="G49" s="23">
        <v>2</v>
      </c>
      <c r="H49" s="23" t="s">
        <v>63</v>
      </c>
      <c r="I49" s="67"/>
    </row>
    <row r="50" spans="1:253" s="11" customFormat="1" ht="86" customHeight="1">
      <c r="A50" s="45">
        <v>2</v>
      </c>
      <c r="B50" s="45" t="s">
        <v>113</v>
      </c>
      <c r="C50" s="29" t="s">
        <v>114</v>
      </c>
      <c r="D50" s="46"/>
      <c r="E50" s="29" t="s">
        <v>115</v>
      </c>
      <c r="F50" s="47" t="s">
        <v>116</v>
      </c>
      <c r="G50" s="29">
        <v>4</v>
      </c>
      <c r="H50" s="29" t="s">
        <v>13</v>
      </c>
      <c r="I50" s="69" t="s">
        <v>117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  <c r="HY50" s="49"/>
      <c r="HZ50" s="49"/>
      <c r="IA50" s="49"/>
      <c r="IB50" s="49"/>
      <c r="IC50" s="49"/>
      <c r="ID50" s="49"/>
      <c r="IE50" s="49"/>
      <c r="IF50" s="49"/>
      <c r="IG50" s="49"/>
      <c r="IH50" s="49"/>
      <c r="II50" s="49"/>
      <c r="IJ50" s="49"/>
      <c r="IK50" s="49"/>
      <c r="IL50" s="49"/>
      <c r="IM50" s="49"/>
      <c r="IN50" s="49"/>
      <c r="IO50" s="49"/>
      <c r="IP50" s="49"/>
      <c r="IQ50" s="49"/>
    </row>
    <row r="51" spans="1:253" s="12" customFormat="1" ht="97" customHeight="1">
      <c r="A51" s="29">
        <v>3</v>
      </c>
      <c r="B51" s="29" t="s">
        <v>118</v>
      </c>
      <c r="C51" s="29" t="s">
        <v>118</v>
      </c>
      <c r="D51" s="48"/>
      <c r="E51" s="29" t="s">
        <v>25</v>
      </c>
      <c r="F51" s="27" t="s">
        <v>119</v>
      </c>
      <c r="G51" s="29">
        <v>3</v>
      </c>
      <c r="H51" s="29" t="s">
        <v>31</v>
      </c>
      <c r="I51" s="86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</row>
    <row r="52" spans="1:253" s="13" customFormat="1" ht="97" customHeight="1">
      <c r="A52" s="29">
        <v>4</v>
      </c>
      <c r="B52" s="29" t="s">
        <v>120</v>
      </c>
      <c r="C52" s="29" t="s">
        <v>121</v>
      </c>
      <c r="D52" s="29"/>
      <c r="E52" s="23" t="s">
        <v>122</v>
      </c>
      <c r="F52" s="27" t="s">
        <v>123</v>
      </c>
      <c r="G52" s="29">
        <v>7.3</v>
      </c>
      <c r="H52" s="29" t="s">
        <v>13</v>
      </c>
      <c r="I52" s="66" t="s">
        <v>124</v>
      </c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  <c r="HY52" s="49"/>
      <c r="HZ52" s="49"/>
      <c r="IA52" s="49"/>
      <c r="IB52" s="49"/>
      <c r="IC52" s="49"/>
      <c r="ID52" s="49"/>
      <c r="IE52" s="49"/>
      <c r="IF52" s="49"/>
      <c r="IG52" s="49"/>
      <c r="IH52" s="49"/>
      <c r="II52" s="49"/>
      <c r="IJ52" s="49"/>
      <c r="IK52" s="49"/>
      <c r="IL52" s="49"/>
      <c r="IM52" s="49"/>
      <c r="IN52" s="49"/>
      <c r="IO52" s="49"/>
      <c r="IP52" s="49"/>
    </row>
    <row r="53" spans="1:253" s="9" customFormat="1" ht="97" customHeight="1">
      <c r="A53" s="25">
        <v>5</v>
      </c>
      <c r="B53" s="40" t="s">
        <v>99</v>
      </c>
      <c r="C53" s="40" t="s">
        <v>99</v>
      </c>
      <c r="D53" s="41"/>
      <c r="E53" s="42" t="s">
        <v>100</v>
      </c>
      <c r="F53" s="43" t="s">
        <v>101</v>
      </c>
      <c r="G53" s="23">
        <v>2</v>
      </c>
      <c r="H53" s="23" t="s">
        <v>31</v>
      </c>
      <c r="I53" s="6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</row>
    <row r="54" spans="1:253" s="10" customFormat="1" ht="97" customHeight="1">
      <c r="A54" s="29">
        <v>6</v>
      </c>
      <c r="B54" s="23" t="s">
        <v>103</v>
      </c>
      <c r="C54" s="23" t="s">
        <v>103</v>
      </c>
      <c r="D54" s="26"/>
      <c r="E54" s="23" t="s">
        <v>29</v>
      </c>
      <c r="F54" s="27" t="s">
        <v>30</v>
      </c>
      <c r="G54" s="23">
        <v>2</v>
      </c>
      <c r="H54" s="23" t="s">
        <v>31</v>
      </c>
      <c r="I54" s="68"/>
    </row>
    <row r="55" spans="1:253" s="3" customFormat="1" ht="29.4" customHeight="1">
      <c r="A55" s="66">
        <v>7</v>
      </c>
      <c r="B55" s="66" t="s">
        <v>8</v>
      </c>
      <c r="C55" s="23" t="s">
        <v>125</v>
      </c>
      <c r="D55" s="66" t="s">
        <v>10</v>
      </c>
      <c r="E55" s="23" t="s">
        <v>11</v>
      </c>
      <c r="F55" s="77" t="s">
        <v>12</v>
      </c>
      <c r="G55" s="23">
        <f>7.44+2.42-1.32</f>
        <v>8.5399999999999991</v>
      </c>
      <c r="H55" s="23" t="s">
        <v>13</v>
      </c>
      <c r="I55" s="66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</row>
    <row r="56" spans="1:253" s="3" customFormat="1" ht="29.4" customHeight="1">
      <c r="A56" s="67"/>
      <c r="B56" s="67"/>
      <c r="C56" s="23" t="s">
        <v>126</v>
      </c>
      <c r="D56" s="67"/>
      <c r="E56" s="23" t="s">
        <v>127</v>
      </c>
      <c r="F56" s="75"/>
      <c r="G56" s="23">
        <v>1</v>
      </c>
      <c r="H56" s="23" t="s">
        <v>21</v>
      </c>
      <c r="I56" s="67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</row>
    <row r="57" spans="1:253" s="3" customFormat="1" ht="24" customHeight="1">
      <c r="A57" s="67"/>
      <c r="B57" s="67"/>
      <c r="C57" s="23" t="s">
        <v>15</v>
      </c>
      <c r="D57" s="67"/>
      <c r="E57" s="23" t="s">
        <v>16</v>
      </c>
      <c r="F57" s="75"/>
      <c r="G57" s="23">
        <f>7.44+2.42-1.32</f>
        <v>8.5399999999999991</v>
      </c>
      <c r="H57" s="23" t="s">
        <v>13</v>
      </c>
      <c r="I57" s="67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</row>
    <row r="58" spans="1:253" s="3" customFormat="1" ht="24" customHeight="1">
      <c r="A58" s="67"/>
      <c r="B58" s="67"/>
      <c r="C58" s="23" t="s">
        <v>128</v>
      </c>
      <c r="D58" s="67"/>
      <c r="E58" s="23" t="s">
        <v>129</v>
      </c>
      <c r="F58" s="75"/>
      <c r="G58" s="23">
        <v>4.92</v>
      </c>
      <c r="H58" s="23" t="s">
        <v>13</v>
      </c>
      <c r="I58" s="67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</row>
    <row r="59" spans="1:253" s="3" customFormat="1" ht="24" customHeight="1">
      <c r="A59" s="67"/>
      <c r="B59" s="67"/>
      <c r="C59" s="23" t="s">
        <v>130</v>
      </c>
      <c r="D59" s="67"/>
      <c r="E59" s="23" t="s">
        <v>131</v>
      </c>
      <c r="F59" s="75"/>
      <c r="G59" s="23">
        <v>4.92</v>
      </c>
      <c r="H59" s="23" t="s">
        <v>13</v>
      </c>
      <c r="I59" s="67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</row>
    <row r="60" spans="1:253" s="3" customFormat="1" ht="23" customHeight="1">
      <c r="A60" s="67"/>
      <c r="B60" s="67"/>
      <c r="C60" s="23" t="s">
        <v>132</v>
      </c>
      <c r="D60" s="67"/>
      <c r="E60" s="23" t="s">
        <v>18</v>
      </c>
      <c r="F60" s="75"/>
      <c r="G60" s="23">
        <v>4.92</v>
      </c>
      <c r="H60" s="23" t="s">
        <v>13</v>
      </c>
      <c r="I60" s="67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</row>
    <row r="61" spans="1:253" s="3" customFormat="1" ht="24" customHeight="1">
      <c r="A61" s="67"/>
      <c r="B61" s="67"/>
      <c r="C61" s="23" t="s">
        <v>19</v>
      </c>
      <c r="D61" s="67"/>
      <c r="E61" s="23" t="s">
        <v>20</v>
      </c>
      <c r="F61" s="75"/>
      <c r="G61" s="23">
        <v>4</v>
      </c>
      <c r="H61" s="23" t="s">
        <v>21</v>
      </c>
      <c r="I61" s="67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</row>
    <row r="62" spans="1:253" s="3" customFormat="1" ht="24" customHeight="1">
      <c r="A62" s="67"/>
      <c r="B62" s="67"/>
      <c r="C62" s="24" t="s">
        <v>22</v>
      </c>
      <c r="D62" s="67"/>
      <c r="E62" s="25" t="s">
        <v>23</v>
      </c>
      <c r="F62" s="75"/>
      <c r="G62" s="23">
        <v>3</v>
      </c>
      <c r="H62" s="23" t="s">
        <v>21</v>
      </c>
      <c r="I62" s="67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</row>
    <row r="63" spans="1:253" s="3" customFormat="1" ht="24" customHeight="1">
      <c r="A63" s="67"/>
      <c r="B63" s="67"/>
      <c r="C63" s="23" t="s">
        <v>24</v>
      </c>
      <c r="D63" s="67"/>
      <c r="E63" s="23" t="s">
        <v>25</v>
      </c>
      <c r="F63" s="75"/>
      <c r="G63" s="23">
        <v>3</v>
      </c>
      <c r="H63" s="23" t="s">
        <v>21</v>
      </c>
      <c r="I63" s="67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</row>
    <row r="64" spans="1:253" s="3" customFormat="1" ht="24" customHeight="1">
      <c r="A64" s="67"/>
      <c r="B64" s="67"/>
      <c r="C64" s="23" t="s">
        <v>133</v>
      </c>
      <c r="D64" s="67"/>
      <c r="E64" s="25" t="s">
        <v>134</v>
      </c>
      <c r="F64" s="75"/>
      <c r="G64" s="23">
        <v>2</v>
      </c>
      <c r="H64" s="23" t="s">
        <v>21</v>
      </c>
      <c r="I64" s="67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</row>
    <row r="65" spans="1:253" s="10" customFormat="1" ht="97" customHeight="1">
      <c r="A65" s="29">
        <v>8</v>
      </c>
      <c r="B65" s="23" t="s">
        <v>103</v>
      </c>
      <c r="C65" s="23" t="s">
        <v>103</v>
      </c>
      <c r="D65" s="26"/>
      <c r="E65" s="23" t="s">
        <v>29</v>
      </c>
      <c r="F65" s="27" t="s">
        <v>30</v>
      </c>
      <c r="G65" s="23">
        <v>4</v>
      </c>
      <c r="H65" s="23" t="s">
        <v>31</v>
      </c>
      <c r="I65" s="22"/>
    </row>
    <row r="66" spans="1:253" s="7" customFormat="1" ht="97" customHeight="1">
      <c r="A66" s="29">
        <v>9</v>
      </c>
      <c r="B66" s="25" t="s">
        <v>88</v>
      </c>
      <c r="C66" s="25" t="s">
        <v>88</v>
      </c>
      <c r="D66" s="37"/>
      <c r="E66" s="25" t="s">
        <v>135</v>
      </c>
      <c r="F66" s="27" t="s">
        <v>136</v>
      </c>
      <c r="G66" s="29">
        <v>1</v>
      </c>
      <c r="H66" s="29" t="s">
        <v>63</v>
      </c>
      <c r="I66" s="69" t="s">
        <v>91</v>
      </c>
    </row>
    <row r="67" spans="1:253" s="8" customFormat="1" ht="81" customHeight="1">
      <c r="A67" s="23">
        <v>10</v>
      </c>
      <c r="B67" s="23" t="s">
        <v>95</v>
      </c>
      <c r="C67" s="23" t="s">
        <v>95</v>
      </c>
      <c r="D67" s="23"/>
      <c r="E67" s="58" t="s">
        <v>137</v>
      </c>
      <c r="F67" s="59" t="s">
        <v>138</v>
      </c>
      <c r="G67" s="29">
        <v>1</v>
      </c>
      <c r="H67" s="29" t="s">
        <v>31</v>
      </c>
      <c r="I67" s="70"/>
      <c r="J67" s="10"/>
      <c r="K67" s="56"/>
    </row>
    <row r="68" spans="1:253" s="7" customFormat="1" ht="97" customHeight="1">
      <c r="A68" s="23">
        <v>11</v>
      </c>
      <c r="B68" s="25" t="s">
        <v>139</v>
      </c>
      <c r="C68" s="25" t="s">
        <v>139</v>
      </c>
      <c r="D68" s="60"/>
      <c r="E68" s="24" t="s">
        <v>140</v>
      </c>
      <c r="F68" s="61" t="s">
        <v>141</v>
      </c>
      <c r="G68" s="29">
        <v>1</v>
      </c>
      <c r="H68" s="29" t="s">
        <v>31</v>
      </c>
      <c r="I68" s="70"/>
    </row>
    <row r="69" spans="1:253" s="8" customFormat="1" ht="81" customHeight="1">
      <c r="A69" s="23">
        <v>12</v>
      </c>
      <c r="B69" s="23" t="s">
        <v>95</v>
      </c>
      <c r="C69" s="23" t="s">
        <v>95</v>
      </c>
      <c r="D69" s="23"/>
      <c r="E69" s="58" t="s">
        <v>137</v>
      </c>
      <c r="F69" s="59" t="s">
        <v>138</v>
      </c>
      <c r="G69" s="55">
        <v>2</v>
      </c>
      <c r="H69" s="29" t="s">
        <v>31</v>
      </c>
      <c r="I69" s="70"/>
      <c r="J69" s="10"/>
      <c r="K69" s="56"/>
    </row>
    <row r="70" spans="1:253" s="3" customFormat="1" ht="97" customHeight="1">
      <c r="A70" s="23">
        <v>13</v>
      </c>
      <c r="B70" s="29" t="s">
        <v>80</v>
      </c>
      <c r="C70" s="29" t="s">
        <v>98</v>
      </c>
      <c r="D70" s="60"/>
      <c r="E70" s="60" t="s">
        <v>82</v>
      </c>
      <c r="F70" s="62" t="s">
        <v>83</v>
      </c>
      <c r="G70" s="29">
        <v>12</v>
      </c>
      <c r="H70" s="23" t="s">
        <v>63</v>
      </c>
      <c r="I70" s="86"/>
      <c r="J70" s="54"/>
    </row>
    <row r="71" spans="1:253" s="6" customFormat="1" ht="97" customHeight="1">
      <c r="A71" s="23">
        <v>14</v>
      </c>
      <c r="B71" s="29" t="s">
        <v>76</v>
      </c>
      <c r="C71" s="29" t="s">
        <v>76</v>
      </c>
      <c r="D71" s="23"/>
      <c r="E71" s="23" t="s">
        <v>77</v>
      </c>
      <c r="F71" s="27" t="s">
        <v>142</v>
      </c>
      <c r="G71" s="23">
        <v>5</v>
      </c>
      <c r="H71" s="23" t="s">
        <v>63</v>
      </c>
      <c r="I71" s="69" t="s">
        <v>143</v>
      </c>
      <c r="J71" s="52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3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53"/>
      <c r="GN71" s="53"/>
      <c r="GO71" s="53"/>
      <c r="GP71" s="53"/>
      <c r="GQ71" s="53"/>
      <c r="GR71" s="53"/>
      <c r="GS71" s="53"/>
      <c r="GT71" s="53"/>
      <c r="GU71" s="53"/>
      <c r="GV71" s="53"/>
      <c r="GW71" s="53"/>
      <c r="GX71" s="53"/>
      <c r="GY71" s="53"/>
      <c r="GZ71" s="53"/>
      <c r="HA71" s="53"/>
      <c r="HB71" s="53"/>
      <c r="HC71" s="53"/>
      <c r="HD71" s="53"/>
      <c r="HE71" s="53"/>
      <c r="HF71" s="53"/>
      <c r="HG71" s="53"/>
      <c r="HH71" s="53"/>
      <c r="HI71" s="53"/>
      <c r="HJ71" s="53"/>
      <c r="HK71" s="53"/>
      <c r="HL71" s="53"/>
      <c r="HM71" s="53"/>
      <c r="HN71" s="53"/>
      <c r="HO71" s="53"/>
      <c r="HP71" s="53"/>
      <c r="HQ71" s="53"/>
      <c r="HR71" s="53"/>
      <c r="HS71" s="53"/>
      <c r="HT71" s="53"/>
      <c r="HU71" s="53"/>
      <c r="HV71" s="53"/>
      <c r="HW71" s="53"/>
      <c r="HX71" s="53"/>
      <c r="HY71" s="53"/>
      <c r="HZ71" s="53"/>
      <c r="IA71" s="53"/>
      <c r="IB71" s="53"/>
      <c r="IC71" s="53"/>
      <c r="ID71" s="53"/>
      <c r="IE71" s="53"/>
      <c r="IF71" s="53"/>
      <c r="IG71" s="53"/>
      <c r="IH71" s="53"/>
      <c r="II71" s="53"/>
      <c r="IJ71" s="53"/>
      <c r="IK71" s="53"/>
      <c r="IL71" s="53"/>
      <c r="IM71" s="53"/>
      <c r="IN71" s="53"/>
      <c r="IO71" s="53"/>
      <c r="IP71" s="53"/>
      <c r="IQ71" s="53"/>
      <c r="IR71" s="53"/>
      <c r="IS71" s="53"/>
    </row>
    <row r="72" spans="1:253" s="3" customFormat="1" ht="97" customHeight="1">
      <c r="A72" s="23">
        <v>15</v>
      </c>
      <c r="B72" s="23" t="s">
        <v>28</v>
      </c>
      <c r="C72" s="23" t="s">
        <v>28</v>
      </c>
      <c r="D72" s="26"/>
      <c r="E72" s="23" t="s">
        <v>29</v>
      </c>
      <c r="F72" s="27" t="s">
        <v>30</v>
      </c>
      <c r="G72" s="23">
        <v>5</v>
      </c>
      <c r="H72" s="23" t="s">
        <v>31</v>
      </c>
      <c r="I72" s="70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</row>
    <row r="73" spans="1:253" s="4" customFormat="1" ht="97" customHeight="1">
      <c r="A73" s="23">
        <v>16</v>
      </c>
      <c r="B73" s="25" t="s">
        <v>45</v>
      </c>
      <c r="C73" s="25" t="s">
        <v>45</v>
      </c>
      <c r="D73" s="23"/>
      <c r="E73" s="23" t="s">
        <v>46</v>
      </c>
      <c r="F73" s="27" t="s">
        <v>144</v>
      </c>
      <c r="G73" s="29">
        <v>1</v>
      </c>
      <c r="H73" s="29" t="s">
        <v>21</v>
      </c>
      <c r="I73" s="85"/>
      <c r="J73" s="7"/>
      <c r="K73" s="13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  <c r="IA73" s="49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  <c r="IN73" s="49"/>
      <c r="IO73" s="49"/>
      <c r="IP73" s="49"/>
      <c r="IQ73" s="49"/>
      <c r="IR73" s="49"/>
      <c r="IS73" s="49"/>
    </row>
    <row r="74" spans="1:253" s="3" customFormat="1" ht="97" customHeight="1">
      <c r="A74" s="23">
        <v>17</v>
      </c>
      <c r="B74" s="29" t="s">
        <v>80</v>
      </c>
      <c r="C74" s="29" t="s">
        <v>98</v>
      </c>
      <c r="D74" s="60"/>
      <c r="E74" s="60" t="s">
        <v>82</v>
      </c>
      <c r="F74" s="62" t="s">
        <v>83</v>
      </c>
      <c r="G74" s="29">
        <v>1</v>
      </c>
      <c r="H74" s="23" t="s">
        <v>63</v>
      </c>
      <c r="I74" s="86"/>
      <c r="J74" s="54"/>
    </row>
    <row r="75" spans="1:253" s="9" customFormat="1" ht="97" customHeight="1">
      <c r="A75" s="23">
        <v>18</v>
      </c>
      <c r="B75" s="40" t="s">
        <v>99</v>
      </c>
      <c r="C75" s="40" t="s">
        <v>99</v>
      </c>
      <c r="D75" s="41"/>
      <c r="E75" s="42" t="s">
        <v>100</v>
      </c>
      <c r="F75" s="43" t="s">
        <v>101</v>
      </c>
      <c r="G75" s="23">
        <v>1</v>
      </c>
      <c r="H75" s="23" t="s">
        <v>31</v>
      </c>
      <c r="I75" s="67" t="s">
        <v>145</v>
      </c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</row>
    <row r="76" spans="1:253" s="10" customFormat="1" ht="97" customHeight="1">
      <c r="A76" s="23">
        <v>19</v>
      </c>
      <c r="B76" s="23" t="s">
        <v>103</v>
      </c>
      <c r="C76" s="23" t="s">
        <v>103</v>
      </c>
      <c r="D76" s="26"/>
      <c r="E76" s="23" t="s">
        <v>29</v>
      </c>
      <c r="F76" s="27" t="s">
        <v>30</v>
      </c>
      <c r="G76" s="23">
        <v>1</v>
      </c>
      <c r="H76" s="23" t="s">
        <v>31</v>
      </c>
      <c r="I76" s="67"/>
    </row>
    <row r="77" spans="1:253" s="4" customFormat="1" ht="97" customHeight="1">
      <c r="A77" s="23">
        <v>20</v>
      </c>
      <c r="B77" s="25" t="s">
        <v>45</v>
      </c>
      <c r="C77" s="25" t="s">
        <v>45</v>
      </c>
      <c r="D77" s="23"/>
      <c r="E77" s="23" t="s">
        <v>46</v>
      </c>
      <c r="F77" s="27" t="s">
        <v>144</v>
      </c>
      <c r="G77" s="29">
        <v>4</v>
      </c>
      <c r="H77" s="29" t="s">
        <v>21</v>
      </c>
      <c r="I77" s="85"/>
      <c r="J77" s="7"/>
      <c r="K77" s="13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49"/>
      <c r="HO77" s="49"/>
      <c r="HP77" s="49"/>
      <c r="HQ77" s="49"/>
      <c r="HR77" s="49"/>
      <c r="HS77" s="49"/>
      <c r="HT77" s="49"/>
      <c r="HU77" s="49"/>
      <c r="HV77" s="49"/>
      <c r="HW77" s="49"/>
      <c r="HX77" s="49"/>
      <c r="HY77" s="49"/>
      <c r="HZ77" s="49"/>
      <c r="IA77" s="49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  <c r="IN77" s="49"/>
      <c r="IO77" s="49"/>
      <c r="IP77" s="49"/>
      <c r="IQ77" s="49"/>
      <c r="IR77" s="49"/>
      <c r="IS77" s="49"/>
    </row>
    <row r="78" spans="1:253" ht="41" customHeight="1">
      <c r="A78" s="21"/>
      <c r="B78" s="21"/>
      <c r="C78" s="60"/>
      <c r="D78" s="60"/>
      <c r="E78" s="62"/>
      <c r="F78" s="60"/>
      <c r="G78" s="29"/>
      <c r="H78" s="63"/>
      <c r="I78" s="23"/>
    </row>
    <row r="79" spans="1:253" ht="41" customHeight="1">
      <c r="A79" s="21"/>
      <c r="B79" s="21"/>
      <c r="C79" s="60"/>
      <c r="D79" s="60"/>
      <c r="E79" s="62"/>
      <c r="F79" s="60"/>
      <c r="G79" s="29"/>
      <c r="H79" s="63"/>
      <c r="I79" s="23"/>
    </row>
  </sheetData>
  <autoFilter ref="A2:IN80">
    <extLst/>
  </autoFilter>
  <mergeCells count="34">
    <mergeCell ref="I52:I54"/>
    <mergeCell ref="I55:I64"/>
    <mergeCell ref="I66:I70"/>
    <mergeCell ref="I71:I74"/>
    <mergeCell ref="I75:I77"/>
    <mergeCell ref="I36:I38"/>
    <mergeCell ref="I39:I42"/>
    <mergeCell ref="I43:I44"/>
    <mergeCell ref="I47:I49"/>
    <mergeCell ref="I50:I51"/>
    <mergeCell ref="I4:I11"/>
    <mergeCell ref="I12:I15"/>
    <mergeCell ref="I16:I19"/>
    <mergeCell ref="I21:I32"/>
    <mergeCell ref="I33:I35"/>
    <mergeCell ref="D55:D64"/>
    <mergeCell ref="F4:F10"/>
    <mergeCell ref="F21:F31"/>
    <mergeCell ref="F47:F49"/>
    <mergeCell ref="F55:F64"/>
    <mergeCell ref="D47:D49"/>
    <mergeCell ref="A1:H1"/>
    <mergeCell ref="B3:D3"/>
    <mergeCell ref="B46:D46"/>
    <mergeCell ref="A4:A10"/>
    <mergeCell ref="A21:A31"/>
    <mergeCell ref="D4:D10"/>
    <mergeCell ref="D21:D31"/>
    <mergeCell ref="A47:A49"/>
    <mergeCell ref="A55:A64"/>
    <mergeCell ref="B4:B10"/>
    <mergeCell ref="B21:B31"/>
    <mergeCell ref="B47:B49"/>
    <mergeCell ref="B55:B64"/>
  </mergeCells>
  <phoneticPr fontId="19" type="noConversion"/>
  <pageMargins left="0.436805555555556" right="0.436805555555556" top="0.60624999999999996" bottom="0.60624999999999996" header="0.51180555555555596" footer="0.51180555555555596"/>
  <pageSetup paperSize="9"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2017-05-03T01:51:00Z</dcterms:created>
  <dcterms:modified xsi:type="dcterms:W3CDTF">2023-09-20T09:47:26Z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eadingLayout">
    <vt:bool>true</vt:bool>
  </property>
  <property fmtid="{D5CDD505-2E9C-101B-9397-08002B2CF9AE}" pid="4" name="ICV">
    <vt:lpwstr>F73D222A9FCE4F00B22F2BB0ADB75C41_13</vt:lpwstr>
  </property>
</Properties>
</file>